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8" i="2"/>
  <c r="F69"/>
  <c r="F67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4"/>
</calcChain>
</file>

<file path=xl/sharedStrings.xml><?xml version="1.0" encoding="utf-8"?>
<sst xmlns="http://schemas.openxmlformats.org/spreadsheetml/2006/main" count="163" uniqueCount="102">
  <si>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</si>
  <si>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</si>
  <si>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</si>
  <si>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</si>
  <si>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№ лота</t>
  </si>
  <si>
    <t>Приложение 1</t>
  </si>
  <si>
    <t>Техническая спецификация</t>
  </si>
  <si>
    <t xml:space="preserve">Итого </t>
  </si>
  <si>
    <t>упаковка</t>
  </si>
  <si>
    <t>флакон</t>
  </si>
  <si>
    <t>кг</t>
  </si>
  <si>
    <t>Стабизол®(Гидроксиэтилкрахмал (пентакрахмал) )</t>
  </si>
  <si>
    <t>Аминоплазмаль 10% Е</t>
  </si>
  <si>
    <t>Инфезол 100 (Аминоплазмаль)</t>
  </si>
  <si>
    <t>Натрия хлорид</t>
  </si>
  <si>
    <t>Глюкоза</t>
  </si>
  <si>
    <t>Мукосол</t>
  </si>
  <si>
    <t>Дигоксин</t>
  </si>
  <si>
    <t>Нитроглицерин-KZ</t>
  </si>
  <si>
    <t xml:space="preserve">Аминазин </t>
  </si>
  <si>
    <t>Реланиум</t>
  </si>
  <si>
    <t>Морфина гидрохлорид</t>
  </si>
  <si>
    <t xml:space="preserve">Промедол </t>
  </si>
  <si>
    <t>Аспирин 0,5 г</t>
  </si>
  <si>
    <t>Парацетамол</t>
  </si>
  <si>
    <t>Фолиевая кислота</t>
  </si>
  <si>
    <t>Аскорбиновая кислота</t>
  </si>
  <si>
    <t>Тиамина гидрохлорид (Витамин В1)</t>
  </si>
  <si>
    <t>Бетадин®</t>
  </si>
  <si>
    <t>Бриллиантовый зеленый раствор спиртовой 1%</t>
  </si>
  <si>
    <t xml:space="preserve">Перекиси водорода </t>
  </si>
  <si>
    <t xml:space="preserve">Перекиси водорода  </t>
  </si>
  <si>
    <t>Хлоргиксидин 100мл</t>
  </si>
  <si>
    <t>Фурадонин (Фурагин)</t>
  </si>
  <si>
    <t>Кальция глюконат</t>
  </si>
  <si>
    <t xml:space="preserve">Диклофенак </t>
  </si>
  <si>
    <t>Фентанил</t>
  </si>
  <si>
    <t>Атропина сульфат</t>
  </si>
  <si>
    <t>Нистатин</t>
  </si>
  <si>
    <t>Вода для инъекций</t>
  </si>
  <si>
    <t>вазелиновое масло</t>
  </si>
  <si>
    <t>Цинковая мазь</t>
  </si>
  <si>
    <t>Пирантел</t>
  </si>
  <si>
    <t xml:space="preserve">Азалептол </t>
  </si>
  <si>
    <t xml:space="preserve">Венофер </t>
  </si>
  <si>
    <t>Нистатин гель</t>
  </si>
  <si>
    <t>Деклофенак натрия</t>
  </si>
  <si>
    <t>Полиглюкин</t>
  </si>
  <si>
    <t>Р-р нашатырного спирта</t>
  </si>
  <si>
    <t xml:space="preserve">Р-р натрия хлорида </t>
  </si>
  <si>
    <t>Р-р уксусной кислоты</t>
  </si>
  <si>
    <t>р-р формалина</t>
  </si>
  <si>
    <t>р-р фурацилина</t>
  </si>
  <si>
    <t>р-р воды для инъекций 400,0</t>
  </si>
  <si>
    <t>Флуцинар гель</t>
  </si>
  <si>
    <t>Спиртовый раствор йода</t>
  </si>
  <si>
    <t xml:space="preserve">Солиан </t>
  </si>
  <si>
    <t>Тугина</t>
  </si>
  <si>
    <t xml:space="preserve">Тизерцин </t>
  </si>
  <si>
    <t xml:space="preserve">Трифтазин </t>
  </si>
  <si>
    <t>Уголь активированный</t>
  </si>
  <si>
    <t xml:space="preserve">Фенобарбитал </t>
  </si>
  <si>
    <t xml:space="preserve">Добросон </t>
  </si>
  <si>
    <t>Цоликлон Анти-D</t>
  </si>
  <si>
    <t>Цоликлон Анти-B</t>
  </si>
  <si>
    <t>Цоликлон Анти-AB</t>
  </si>
  <si>
    <t>Цоликлон Анти-A</t>
  </si>
  <si>
    <t xml:space="preserve">Циклодол </t>
  </si>
  <si>
    <t>762,75</t>
  </si>
  <si>
    <t>3272,25</t>
  </si>
  <si>
    <t>141,31</t>
  </si>
  <si>
    <t>119,34</t>
  </si>
  <si>
    <t>194,25</t>
  </si>
  <si>
    <t>2,47</t>
  </si>
  <si>
    <t>1,97</t>
  </si>
  <si>
    <t>1,9</t>
  </si>
  <si>
    <t>10,98</t>
  </si>
  <si>
    <t>66,69</t>
  </si>
  <si>
    <t>42,07</t>
  </si>
  <si>
    <t>290</t>
  </si>
  <si>
    <t>270</t>
  </si>
  <si>
    <t>430</t>
  </si>
  <si>
    <t>66,28</t>
  </si>
  <si>
    <t>21,19</t>
  </si>
  <si>
    <t>29,27</t>
  </si>
  <si>
    <t>95,65</t>
  </si>
  <si>
    <t>52,9</t>
  </si>
  <si>
    <t>71,48</t>
  </si>
  <si>
    <t>107,71</t>
  </si>
  <si>
    <t>11,73</t>
  </si>
  <si>
    <t>таблетка</t>
  </si>
  <si>
    <t>ампула</t>
  </si>
  <si>
    <t>суппозитория</t>
  </si>
  <si>
    <t>литр</t>
  </si>
  <si>
    <t>штука</t>
  </si>
  <si>
    <t>таблетки</t>
  </si>
  <si>
    <t>тюбик</t>
  </si>
  <si>
    <t>Сумма (тыс тенге), в т.ч. НДС</t>
  </si>
  <si>
    <t>И.о.главного врача</t>
  </si>
  <si>
    <t>Дюсенов А.К.</t>
  </si>
  <si>
    <t xml:space="preserve">Реместип </t>
  </si>
  <si>
    <t>Квамател</t>
  </si>
</sst>
</file>

<file path=xl/styles.xml><?xml version="1.0" encoding="utf-8"?>
<styleSheet xmlns="http://schemas.openxmlformats.org/spreadsheetml/2006/main">
  <numFmts count="3">
    <numFmt numFmtId="164" formatCode="_-* #,##0.00\ _р_._-;\-* #,##0.00\ _р_._-;_-* &quot;-&quot;??\ _р_._-;_-@_-"/>
    <numFmt numFmtId="165" formatCode="#,##0.00_р_."/>
    <numFmt numFmtId="166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25">
    <xf numFmtId="0" fontId="0" fillId="0" borderId="0" xfId="0"/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" fontId="6" fillId="0" borderId="0" xfId="0" applyNumberFormat="1" applyFont="1" applyFill="1"/>
    <xf numFmtId="0" fontId="6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165" fontId="9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 applyProtection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center"/>
    </xf>
    <xf numFmtId="0" fontId="7" fillId="0" borderId="0" xfId="0" applyFont="1"/>
    <xf numFmtId="0" fontId="5" fillId="0" borderId="0" xfId="0" applyFont="1"/>
    <xf numFmtId="0" fontId="6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4" xfId="0" applyFont="1" applyFill="1" applyBorder="1" applyAlignment="1">
      <alignment horizontal="left"/>
    </xf>
  </cellXfs>
  <cellStyles count="81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2 2 2" xfId="80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topLeftCell="A10" zoomScale="89" zoomScaleNormal="89" workbookViewId="0">
      <selection activeCell="A69" sqref="A69"/>
    </sheetView>
  </sheetViews>
  <sheetFormatPr defaultColWidth="8.85546875" defaultRowHeight="15.75"/>
  <cols>
    <col min="1" max="1" width="6.7109375" style="3" customWidth="1"/>
    <col min="2" max="2" width="43.5703125" style="4" customWidth="1"/>
    <col min="3" max="3" width="13.85546875" style="4" customWidth="1"/>
    <col min="4" max="4" width="9.85546875" style="4" customWidth="1"/>
    <col min="5" max="5" width="11" style="4" customWidth="1"/>
    <col min="6" max="6" width="11.42578125" style="5" customWidth="1"/>
    <col min="7" max="16384" width="8.85546875" style="4"/>
  </cols>
  <sheetData>
    <row r="1" spans="1:6">
      <c r="E1" s="4" t="s">
        <v>5</v>
      </c>
    </row>
    <row r="2" spans="1:6">
      <c r="B2" s="6" t="s">
        <v>6</v>
      </c>
    </row>
    <row r="3" spans="1:6" ht="63">
      <c r="A3" s="7" t="s">
        <v>4</v>
      </c>
      <c r="B3" s="7" t="s">
        <v>0</v>
      </c>
      <c r="C3" s="7" t="s">
        <v>2</v>
      </c>
      <c r="D3" s="7" t="s">
        <v>1</v>
      </c>
      <c r="E3" s="7" t="s">
        <v>3</v>
      </c>
      <c r="F3" s="8" t="s">
        <v>97</v>
      </c>
    </row>
    <row r="4" spans="1:6">
      <c r="A4" s="10">
        <v>1</v>
      </c>
      <c r="B4" s="1" t="s">
        <v>11</v>
      </c>
      <c r="C4" s="1" t="s">
        <v>9</v>
      </c>
      <c r="D4" s="16">
        <v>100</v>
      </c>
      <c r="E4" s="11" t="s">
        <v>68</v>
      </c>
      <c r="F4" s="17">
        <f>D4*E4/1000</f>
        <v>76.275000000000006</v>
      </c>
    </row>
    <row r="5" spans="1:6" ht="16.5" customHeight="1">
      <c r="A5" s="10">
        <v>2</v>
      </c>
      <c r="B5" s="12" t="s">
        <v>12</v>
      </c>
      <c r="C5" s="1" t="s">
        <v>9</v>
      </c>
      <c r="D5" s="16">
        <v>250</v>
      </c>
      <c r="E5" s="13">
        <v>643.19000000000005</v>
      </c>
      <c r="F5" s="17">
        <f t="shared" ref="F5:F68" si="0">D5*E5/1000</f>
        <v>160.79750000000001</v>
      </c>
    </row>
    <row r="6" spans="1:6">
      <c r="A6" s="10">
        <v>3</v>
      </c>
      <c r="B6" s="14" t="s">
        <v>13</v>
      </c>
      <c r="C6" s="1" t="s">
        <v>9</v>
      </c>
      <c r="D6" s="16">
        <v>250</v>
      </c>
      <c r="E6" s="11" t="s">
        <v>69</v>
      </c>
      <c r="F6" s="17">
        <f t="shared" si="0"/>
        <v>818.0625</v>
      </c>
    </row>
    <row r="7" spans="1:6">
      <c r="A7" s="10">
        <v>4</v>
      </c>
      <c r="B7" s="12" t="s">
        <v>14</v>
      </c>
      <c r="C7" s="2" t="s">
        <v>9</v>
      </c>
      <c r="D7" s="16">
        <v>8800</v>
      </c>
      <c r="E7" s="13">
        <v>132.07</v>
      </c>
      <c r="F7" s="17">
        <f t="shared" si="0"/>
        <v>1162.2159999999999</v>
      </c>
    </row>
    <row r="8" spans="1:6">
      <c r="A8" s="10">
        <v>5</v>
      </c>
      <c r="B8" s="12" t="s">
        <v>14</v>
      </c>
      <c r="C8" s="2" t="s">
        <v>9</v>
      </c>
      <c r="D8" s="16">
        <v>4200</v>
      </c>
      <c r="E8" s="13">
        <v>188.28</v>
      </c>
      <c r="F8" s="17">
        <f t="shared" si="0"/>
        <v>790.77599999999995</v>
      </c>
    </row>
    <row r="9" spans="1:6">
      <c r="A9" s="10">
        <v>6</v>
      </c>
      <c r="B9" s="12" t="s">
        <v>15</v>
      </c>
      <c r="C9" s="1" t="s">
        <v>9</v>
      </c>
      <c r="D9" s="16">
        <v>2600</v>
      </c>
      <c r="E9" s="13" t="s">
        <v>70</v>
      </c>
      <c r="F9" s="17">
        <f t="shared" si="0"/>
        <v>367.40600000000001</v>
      </c>
    </row>
    <row r="10" spans="1:6">
      <c r="A10" s="10">
        <v>7</v>
      </c>
      <c r="B10" s="12" t="s">
        <v>15</v>
      </c>
      <c r="C10" s="1" t="s">
        <v>9</v>
      </c>
      <c r="D10" s="16">
        <v>5500</v>
      </c>
      <c r="E10" s="13" t="s">
        <v>71</v>
      </c>
      <c r="F10" s="17">
        <f t="shared" si="0"/>
        <v>656.37</v>
      </c>
    </row>
    <row r="11" spans="1:6" ht="16.5" customHeight="1">
      <c r="A11" s="10">
        <v>8</v>
      </c>
      <c r="B11" s="12" t="s">
        <v>15</v>
      </c>
      <c r="C11" s="1" t="s">
        <v>9</v>
      </c>
      <c r="D11" s="16">
        <v>800</v>
      </c>
      <c r="E11" s="13" t="s">
        <v>72</v>
      </c>
      <c r="F11" s="17">
        <f t="shared" si="0"/>
        <v>155.4</v>
      </c>
    </row>
    <row r="12" spans="1:6">
      <c r="A12" s="10">
        <v>9</v>
      </c>
      <c r="B12" s="12" t="s">
        <v>16</v>
      </c>
      <c r="C12" s="2" t="s">
        <v>9</v>
      </c>
      <c r="D12" s="16">
        <v>80</v>
      </c>
      <c r="E12" s="13">
        <v>528.41</v>
      </c>
      <c r="F12" s="17">
        <f t="shared" si="0"/>
        <v>42.272799999999997</v>
      </c>
    </row>
    <row r="13" spans="1:6">
      <c r="A13" s="10">
        <v>10</v>
      </c>
      <c r="B13" s="12" t="s">
        <v>17</v>
      </c>
      <c r="C13" s="1" t="s">
        <v>90</v>
      </c>
      <c r="D13" s="9">
        <v>250</v>
      </c>
      <c r="E13" s="13" t="s">
        <v>73</v>
      </c>
      <c r="F13" s="17">
        <f t="shared" si="0"/>
        <v>0.61750000000000005</v>
      </c>
    </row>
    <row r="14" spans="1:6">
      <c r="A14" s="10">
        <v>11</v>
      </c>
      <c r="B14" s="12" t="s">
        <v>18</v>
      </c>
      <c r="C14" s="2" t="s">
        <v>90</v>
      </c>
      <c r="D14" s="9">
        <v>120</v>
      </c>
      <c r="E14" s="13">
        <v>2.82</v>
      </c>
      <c r="F14" s="17">
        <f t="shared" si="0"/>
        <v>0.33839999999999998</v>
      </c>
    </row>
    <row r="15" spans="1:6">
      <c r="A15" s="10">
        <v>12</v>
      </c>
      <c r="B15" s="1" t="s">
        <v>19</v>
      </c>
      <c r="C15" s="1" t="s">
        <v>90</v>
      </c>
      <c r="D15" s="9">
        <v>50</v>
      </c>
      <c r="E15" s="13">
        <v>12.44</v>
      </c>
      <c r="F15" s="17">
        <f t="shared" si="0"/>
        <v>0.622</v>
      </c>
    </row>
    <row r="16" spans="1:6">
      <c r="A16" s="10">
        <v>13</v>
      </c>
      <c r="B16" s="12" t="s">
        <v>20</v>
      </c>
      <c r="C16" s="1" t="s">
        <v>91</v>
      </c>
      <c r="D16" s="9">
        <v>200</v>
      </c>
      <c r="E16" s="13">
        <v>84.72</v>
      </c>
      <c r="F16" s="17">
        <f t="shared" si="0"/>
        <v>16.943999999999999</v>
      </c>
    </row>
    <row r="17" spans="1:6">
      <c r="A17" s="10">
        <v>14</v>
      </c>
      <c r="B17" s="12" t="s">
        <v>21</v>
      </c>
      <c r="C17" s="2" t="s">
        <v>91</v>
      </c>
      <c r="D17" s="9">
        <v>150</v>
      </c>
      <c r="E17" s="11">
        <v>85.82</v>
      </c>
      <c r="F17" s="17">
        <f t="shared" si="0"/>
        <v>12.872999999999998</v>
      </c>
    </row>
    <row r="18" spans="1:6">
      <c r="A18" s="10">
        <v>15</v>
      </c>
      <c r="B18" s="12" t="s">
        <v>22</v>
      </c>
      <c r="C18" s="2" t="s">
        <v>91</v>
      </c>
      <c r="D18" s="9">
        <v>1450</v>
      </c>
      <c r="E18" s="13">
        <v>119.75</v>
      </c>
      <c r="F18" s="17">
        <f t="shared" si="0"/>
        <v>173.63749999999999</v>
      </c>
    </row>
    <row r="19" spans="1:6">
      <c r="A19" s="10">
        <v>16</v>
      </c>
      <c r="B19" s="14" t="s">
        <v>23</v>
      </c>
      <c r="C19" s="1" t="s">
        <v>90</v>
      </c>
      <c r="D19" s="9">
        <v>1500</v>
      </c>
      <c r="E19" s="13" t="s">
        <v>74</v>
      </c>
      <c r="F19" s="17">
        <f t="shared" si="0"/>
        <v>2.9550000000000001</v>
      </c>
    </row>
    <row r="20" spans="1:6">
      <c r="A20" s="10">
        <v>17</v>
      </c>
      <c r="B20" s="1" t="s">
        <v>24</v>
      </c>
      <c r="C20" s="2" t="s">
        <v>90</v>
      </c>
      <c r="D20" s="9">
        <v>3000</v>
      </c>
      <c r="E20" s="13">
        <v>2.1</v>
      </c>
      <c r="F20" s="17">
        <f t="shared" si="0"/>
        <v>6.3</v>
      </c>
    </row>
    <row r="21" spans="1:6">
      <c r="A21" s="10">
        <v>18</v>
      </c>
      <c r="B21" s="12" t="s">
        <v>25</v>
      </c>
      <c r="C21" s="1" t="s">
        <v>90</v>
      </c>
      <c r="D21" s="9">
        <v>250000</v>
      </c>
      <c r="E21" s="13" t="s">
        <v>75</v>
      </c>
      <c r="F21" s="17">
        <f t="shared" si="0"/>
        <v>475</v>
      </c>
    </row>
    <row r="22" spans="1:6">
      <c r="A22" s="10">
        <v>19</v>
      </c>
      <c r="B22" s="1" t="s">
        <v>26</v>
      </c>
      <c r="C22" s="1" t="s">
        <v>10</v>
      </c>
      <c r="D22" s="9">
        <v>8</v>
      </c>
      <c r="E22" s="13">
        <v>6000</v>
      </c>
      <c r="F22" s="17">
        <f t="shared" si="0"/>
        <v>48</v>
      </c>
    </row>
    <row r="23" spans="1:6">
      <c r="A23" s="10">
        <v>20</v>
      </c>
      <c r="B23" s="12" t="s">
        <v>27</v>
      </c>
      <c r="C23" s="1" t="s">
        <v>91</v>
      </c>
      <c r="D23" s="9">
        <v>10000</v>
      </c>
      <c r="E23" s="11" t="s">
        <v>76</v>
      </c>
      <c r="F23" s="17">
        <f t="shared" si="0"/>
        <v>109.8</v>
      </c>
    </row>
    <row r="24" spans="1:6">
      <c r="A24" s="10">
        <v>21</v>
      </c>
      <c r="B24" s="12" t="s">
        <v>28</v>
      </c>
      <c r="C24" s="2" t="s">
        <v>92</v>
      </c>
      <c r="D24" s="9">
        <v>100</v>
      </c>
      <c r="E24" s="11" t="s">
        <v>77</v>
      </c>
      <c r="F24" s="17">
        <f t="shared" si="0"/>
        <v>6.6689999999999996</v>
      </c>
    </row>
    <row r="25" spans="1:6">
      <c r="A25" s="10">
        <v>22</v>
      </c>
      <c r="B25" s="12" t="s">
        <v>29</v>
      </c>
      <c r="C25" s="2" t="s">
        <v>9</v>
      </c>
      <c r="D25" s="16">
        <v>250</v>
      </c>
      <c r="E25" s="13" t="s">
        <v>78</v>
      </c>
      <c r="F25" s="17">
        <f t="shared" si="0"/>
        <v>10.5175</v>
      </c>
    </row>
    <row r="26" spans="1:6">
      <c r="A26" s="10">
        <v>23</v>
      </c>
      <c r="B26" s="1" t="s">
        <v>30</v>
      </c>
      <c r="C26" s="15" t="s">
        <v>9</v>
      </c>
      <c r="D26" s="16">
        <v>2000</v>
      </c>
      <c r="E26" s="13" t="s">
        <v>79</v>
      </c>
      <c r="F26" s="17">
        <f t="shared" si="0"/>
        <v>580</v>
      </c>
    </row>
    <row r="27" spans="1:6">
      <c r="A27" s="10">
        <v>24</v>
      </c>
      <c r="B27" s="1" t="s">
        <v>30</v>
      </c>
      <c r="C27" s="15" t="s">
        <v>9</v>
      </c>
      <c r="D27" s="16">
        <v>348</v>
      </c>
      <c r="E27" s="13" t="s">
        <v>80</v>
      </c>
      <c r="F27" s="17">
        <f t="shared" si="0"/>
        <v>93.96</v>
      </c>
    </row>
    <row r="28" spans="1:6">
      <c r="A28" s="10">
        <v>25</v>
      </c>
      <c r="B28" s="1" t="s">
        <v>31</v>
      </c>
      <c r="C28" s="15" t="s">
        <v>93</v>
      </c>
      <c r="D28" s="16">
        <v>590</v>
      </c>
      <c r="E28" s="13" t="s">
        <v>81</v>
      </c>
      <c r="F28" s="17">
        <f t="shared" si="0"/>
        <v>253.7</v>
      </c>
    </row>
    <row r="29" spans="1:6">
      <c r="A29" s="10">
        <v>26</v>
      </c>
      <c r="B29" s="1" t="s">
        <v>32</v>
      </c>
      <c r="C29" s="15" t="s">
        <v>9</v>
      </c>
      <c r="D29" s="16">
        <v>250</v>
      </c>
      <c r="E29" s="13" t="s">
        <v>82</v>
      </c>
      <c r="F29" s="17">
        <f t="shared" si="0"/>
        <v>16.57</v>
      </c>
    </row>
    <row r="30" spans="1:6">
      <c r="A30" s="10">
        <v>27</v>
      </c>
      <c r="B30" s="12" t="s">
        <v>33</v>
      </c>
      <c r="C30" s="2" t="s">
        <v>90</v>
      </c>
      <c r="D30" s="16">
        <v>400</v>
      </c>
      <c r="E30" s="13">
        <v>1.32</v>
      </c>
      <c r="F30" s="17">
        <f t="shared" si="0"/>
        <v>0.52800000000000002</v>
      </c>
    </row>
    <row r="31" spans="1:6">
      <c r="A31" s="10">
        <v>28</v>
      </c>
      <c r="B31" s="12" t="s">
        <v>34</v>
      </c>
      <c r="C31" s="1" t="s">
        <v>91</v>
      </c>
      <c r="D31" s="16">
        <v>200</v>
      </c>
      <c r="E31" s="11" t="s">
        <v>83</v>
      </c>
      <c r="F31" s="17">
        <f t="shared" si="0"/>
        <v>4.2380000000000004</v>
      </c>
    </row>
    <row r="32" spans="1:6">
      <c r="A32" s="10">
        <v>29</v>
      </c>
      <c r="B32" s="12" t="s">
        <v>35</v>
      </c>
      <c r="C32" s="1" t="s">
        <v>94</v>
      </c>
      <c r="D32" s="16">
        <v>50</v>
      </c>
      <c r="E32" s="11" t="s">
        <v>84</v>
      </c>
      <c r="F32" s="17">
        <f t="shared" si="0"/>
        <v>1.4635</v>
      </c>
    </row>
    <row r="33" spans="1:6">
      <c r="A33" s="10">
        <v>30</v>
      </c>
      <c r="B33" s="12" t="s">
        <v>36</v>
      </c>
      <c r="C33" s="1" t="s">
        <v>91</v>
      </c>
      <c r="D33" s="16">
        <v>200</v>
      </c>
      <c r="E33" s="13" t="s">
        <v>85</v>
      </c>
      <c r="F33" s="17">
        <f t="shared" si="0"/>
        <v>19.13</v>
      </c>
    </row>
    <row r="34" spans="1:6">
      <c r="A34" s="10">
        <v>31</v>
      </c>
      <c r="B34" s="12" t="s">
        <v>37</v>
      </c>
      <c r="C34" s="2" t="s">
        <v>91</v>
      </c>
      <c r="D34" s="16">
        <v>200</v>
      </c>
      <c r="E34" s="13">
        <v>14.45</v>
      </c>
      <c r="F34" s="17">
        <f t="shared" si="0"/>
        <v>2.89</v>
      </c>
    </row>
    <row r="35" spans="1:6">
      <c r="A35" s="10">
        <v>32</v>
      </c>
      <c r="B35" s="14" t="s">
        <v>38</v>
      </c>
      <c r="C35" s="14" t="s">
        <v>92</v>
      </c>
      <c r="D35" s="16">
        <v>100</v>
      </c>
      <c r="E35" s="13">
        <v>11.46</v>
      </c>
      <c r="F35" s="17">
        <f t="shared" si="0"/>
        <v>1.1459999999999999</v>
      </c>
    </row>
    <row r="36" spans="1:6">
      <c r="A36" s="10">
        <v>33</v>
      </c>
      <c r="B36" s="12" t="s">
        <v>39</v>
      </c>
      <c r="C36" s="1" t="s">
        <v>91</v>
      </c>
      <c r="D36" s="16">
        <v>700</v>
      </c>
      <c r="E36" s="13">
        <v>23.36</v>
      </c>
      <c r="F36" s="17">
        <f t="shared" si="0"/>
        <v>16.352</v>
      </c>
    </row>
    <row r="37" spans="1:6">
      <c r="A37" s="10">
        <v>34</v>
      </c>
      <c r="B37" s="12" t="s">
        <v>40</v>
      </c>
      <c r="C37" s="1" t="s">
        <v>9</v>
      </c>
      <c r="D37" s="16">
        <v>336</v>
      </c>
      <c r="E37" s="13" t="s">
        <v>86</v>
      </c>
      <c r="F37" s="17">
        <f t="shared" si="0"/>
        <v>17.774399999999996</v>
      </c>
    </row>
    <row r="38" spans="1:6">
      <c r="A38" s="10">
        <v>35</v>
      </c>
      <c r="B38" s="12" t="s">
        <v>41</v>
      </c>
      <c r="C38" s="1" t="s">
        <v>94</v>
      </c>
      <c r="D38" s="16">
        <v>10</v>
      </c>
      <c r="E38" s="13" t="s">
        <v>87</v>
      </c>
      <c r="F38" s="17">
        <f t="shared" si="0"/>
        <v>0.7148000000000001</v>
      </c>
    </row>
    <row r="39" spans="1:6">
      <c r="A39" s="10">
        <v>36</v>
      </c>
      <c r="B39" s="12" t="s">
        <v>42</v>
      </c>
      <c r="C39" s="1" t="s">
        <v>95</v>
      </c>
      <c r="D39" s="16">
        <v>21</v>
      </c>
      <c r="E39" s="13" t="s">
        <v>88</v>
      </c>
      <c r="F39" s="17">
        <f t="shared" si="0"/>
        <v>2.2619099999999999</v>
      </c>
    </row>
    <row r="40" spans="1:6">
      <c r="A40" s="10">
        <v>37</v>
      </c>
      <c r="B40" s="2" t="s">
        <v>43</v>
      </c>
      <c r="C40" s="1" t="s">
        <v>95</v>
      </c>
      <c r="D40" s="16">
        <v>725</v>
      </c>
      <c r="E40" s="13" t="s">
        <v>89</v>
      </c>
      <c r="F40" s="17">
        <f t="shared" si="0"/>
        <v>8.5042500000000008</v>
      </c>
    </row>
    <row r="41" spans="1:6">
      <c r="A41" s="10">
        <v>38</v>
      </c>
      <c r="B41" s="2" t="s">
        <v>44</v>
      </c>
      <c r="C41" s="1" t="s">
        <v>8</v>
      </c>
      <c r="D41" s="16">
        <v>300</v>
      </c>
      <c r="E41" s="13">
        <v>2108.9</v>
      </c>
      <c r="F41" s="17">
        <f t="shared" si="0"/>
        <v>632.66999999999996</v>
      </c>
    </row>
    <row r="42" spans="1:6">
      <c r="A42" s="10">
        <v>39</v>
      </c>
      <c r="B42" s="2" t="s">
        <v>45</v>
      </c>
      <c r="C42" s="1" t="s">
        <v>96</v>
      </c>
      <c r="D42" s="16">
        <v>10</v>
      </c>
      <c r="E42" s="13">
        <v>155.09</v>
      </c>
      <c r="F42" s="17">
        <f t="shared" si="0"/>
        <v>1.5509000000000002</v>
      </c>
    </row>
    <row r="43" spans="1:6">
      <c r="A43" s="10">
        <v>40</v>
      </c>
      <c r="B43" s="2" t="s">
        <v>46</v>
      </c>
      <c r="C43" s="1" t="s">
        <v>96</v>
      </c>
      <c r="D43" s="16">
        <v>30</v>
      </c>
      <c r="E43" s="13">
        <v>89.73</v>
      </c>
      <c r="F43" s="17">
        <f t="shared" si="0"/>
        <v>2.6919</v>
      </c>
    </row>
    <row r="44" spans="1:6">
      <c r="A44" s="10">
        <v>41</v>
      </c>
      <c r="B44" s="2" t="s">
        <v>47</v>
      </c>
      <c r="C44" s="1" t="s">
        <v>9</v>
      </c>
      <c r="D44" s="10">
        <v>10</v>
      </c>
      <c r="E44" s="13">
        <v>356</v>
      </c>
      <c r="F44" s="17">
        <f t="shared" si="0"/>
        <v>3.56</v>
      </c>
    </row>
    <row r="45" spans="1:6">
      <c r="A45" s="10">
        <v>42</v>
      </c>
      <c r="B45" s="2" t="s">
        <v>48</v>
      </c>
      <c r="C45" s="1" t="s">
        <v>9</v>
      </c>
      <c r="D45" s="10">
        <v>210</v>
      </c>
      <c r="E45" s="13">
        <v>140</v>
      </c>
      <c r="F45" s="17">
        <f t="shared" si="0"/>
        <v>29.4</v>
      </c>
    </row>
    <row r="46" spans="1:6">
      <c r="A46" s="10">
        <v>43</v>
      </c>
      <c r="B46" s="2" t="s">
        <v>49</v>
      </c>
      <c r="C46" s="1" t="s">
        <v>9</v>
      </c>
      <c r="D46" s="10">
        <v>30</v>
      </c>
      <c r="E46" s="13">
        <v>350</v>
      </c>
      <c r="F46" s="17">
        <f t="shared" si="0"/>
        <v>10.5</v>
      </c>
    </row>
    <row r="47" spans="1:6">
      <c r="A47" s="10">
        <v>44</v>
      </c>
      <c r="B47" s="2" t="s">
        <v>50</v>
      </c>
      <c r="C47" s="1" t="s">
        <v>9</v>
      </c>
      <c r="D47" s="10">
        <v>324</v>
      </c>
      <c r="E47" s="13">
        <v>380</v>
      </c>
      <c r="F47" s="17">
        <f t="shared" si="0"/>
        <v>123.12</v>
      </c>
    </row>
    <row r="48" spans="1:6">
      <c r="A48" s="10">
        <v>45</v>
      </c>
      <c r="B48" s="2" t="s">
        <v>50</v>
      </c>
      <c r="C48" s="1" t="s">
        <v>9</v>
      </c>
      <c r="D48" s="10">
        <v>48</v>
      </c>
      <c r="E48" s="13">
        <v>462</v>
      </c>
      <c r="F48" s="17">
        <f t="shared" si="0"/>
        <v>22.175999999999998</v>
      </c>
    </row>
    <row r="49" spans="1:6">
      <c r="A49" s="10">
        <v>46</v>
      </c>
      <c r="B49" s="2" t="s">
        <v>51</v>
      </c>
      <c r="C49" s="1" t="s">
        <v>9</v>
      </c>
      <c r="D49" s="10">
        <v>170</v>
      </c>
      <c r="E49" s="13">
        <v>240</v>
      </c>
      <c r="F49" s="17">
        <f t="shared" si="0"/>
        <v>40.799999999999997</v>
      </c>
    </row>
    <row r="50" spans="1:6">
      <c r="A50" s="10">
        <v>47</v>
      </c>
      <c r="B50" s="2" t="s">
        <v>51</v>
      </c>
      <c r="C50" s="1" t="s">
        <v>9</v>
      </c>
      <c r="D50" s="10">
        <v>30</v>
      </c>
      <c r="E50" s="13">
        <v>260</v>
      </c>
      <c r="F50" s="17">
        <f t="shared" si="0"/>
        <v>7.8</v>
      </c>
    </row>
    <row r="51" spans="1:6">
      <c r="A51" s="10">
        <v>48</v>
      </c>
      <c r="B51" s="2" t="s">
        <v>52</v>
      </c>
      <c r="C51" s="1" t="s">
        <v>9</v>
      </c>
      <c r="D51" s="10">
        <v>2050</v>
      </c>
      <c r="E51" s="13">
        <v>210</v>
      </c>
      <c r="F51" s="17">
        <f t="shared" si="0"/>
        <v>430.5</v>
      </c>
    </row>
    <row r="52" spans="1:6">
      <c r="A52" s="10">
        <v>49</v>
      </c>
      <c r="B52" s="1" t="s">
        <v>53</v>
      </c>
      <c r="C52" s="1" t="s">
        <v>9</v>
      </c>
      <c r="D52" s="10">
        <v>780</v>
      </c>
      <c r="E52" s="13">
        <v>220</v>
      </c>
      <c r="F52" s="17">
        <f t="shared" si="0"/>
        <v>171.6</v>
      </c>
    </row>
    <row r="53" spans="1:6">
      <c r="A53" s="10">
        <v>50</v>
      </c>
      <c r="B53" s="2" t="s">
        <v>54</v>
      </c>
      <c r="C53" s="1" t="s">
        <v>96</v>
      </c>
      <c r="D53" s="10">
        <v>10</v>
      </c>
      <c r="E53" s="13">
        <v>172.32</v>
      </c>
      <c r="F53" s="17">
        <f t="shared" si="0"/>
        <v>1.7231999999999998</v>
      </c>
    </row>
    <row r="54" spans="1:6">
      <c r="A54" s="10">
        <v>51</v>
      </c>
      <c r="B54" s="2" t="s">
        <v>55</v>
      </c>
      <c r="C54" s="1" t="s">
        <v>9</v>
      </c>
      <c r="D54" s="10">
        <v>60</v>
      </c>
      <c r="E54" s="13">
        <v>98.04</v>
      </c>
      <c r="F54" s="17">
        <f t="shared" si="0"/>
        <v>5.8824000000000005</v>
      </c>
    </row>
    <row r="55" spans="1:6">
      <c r="A55" s="10">
        <v>52</v>
      </c>
      <c r="B55" s="2" t="s">
        <v>56</v>
      </c>
      <c r="C55" s="1" t="s">
        <v>8</v>
      </c>
      <c r="D55" s="10">
        <v>1500</v>
      </c>
      <c r="E55" s="13">
        <v>440.05</v>
      </c>
      <c r="F55" s="17">
        <f t="shared" si="0"/>
        <v>660.07500000000005</v>
      </c>
    </row>
    <row r="56" spans="1:6">
      <c r="A56" s="10">
        <v>53</v>
      </c>
      <c r="B56" s="2" t="s">
        <v>57</v>
      </c>
      <c r="C56" s="1" t="s">
        <v>9</v>
      </c>
      <c r="D56" s="10">
        <v>30</v>
      </c>
      <c r="E56" s="13">
        <v>1010</v>
      </c>
      <c r="F56" s="17">
        <f t="shared" si="0"/>
        <v>30.3</v>
      </c>
    </row>
    <row r="57" spans="1:6">
      <c r="A57" s="10">
        <v>54</v>
      </c>
      <c r="B57" s="2" t="s">
        <v>58</v>
      </c>
      <c r="C57" s="1" t="s">
        <v>95</v>
      </c>
      <c r="D57" s="10">
        <v>750</v>
      </c>
      <c r="E57" s="13">
        <v>22.13</v>
      </c>
      <c r="F57" s="17">
        <f t="shared" si="0"/>
        <v>16.5975</v>
      </c>
    </row>
    <row r="58" spans="1:6">
      <c r="A58" s="10">
        <v>55</v>
      </c>
      <c r="B58" s="2" t="s">
        <v>59</v>
      </c>
      <c r="C58" s="1" t="s">
        <v>95</v>
      </c>
      <c r="D58" s="10">
        <v>1500</v>
      </c>
      <c r="E58" s="13">
        <v>8.3000000000000007</v>
      </c>
      <c r="F58" s="17">
        <f t="shared" si="0"/>
        <v>12.450000000000001</v>
      </c>
    </row>
    <row r="59" spans="1:6">
      <c r="A59" s="10">
        <v>56</v>
      </c>
      <c r="B59" s="2" t="s">
        <v>60</v>
      </c>
      <c r="C59" s="1" t="s">
        <v>90</v>
      </c>
      <c r="D59" s="10">
        <v>2100</v>
      </c>
      <c r="E59" s="13">
        <v>34.200000000000003</v>
      </c>
      <c r="F59" s="17">
        <f t="shared" si="0"/>
        <v>71.819999999999993</v>
      </c>
    </row>
    <row r="60" spans="1:6">
      <c r="A60" s="10">
        <v>57</v>
      </c>
      <c r="B60" s="2" t="s">
        <v>61</v>
      </c>
      <c r="C60" s="1" t="s">
        <v>90</v>
      </c>
      <c r="D60" s="10">
        <v>730</v>
      </c>
      <c r="E60" s="13">
        <v>7.93</v>
      </c>
      <c r="F60" s="17">
        <f t="shared" si="0"/>
        <v>5.7888999999999999</v>
      </c>
    </row>
    <row r="61" spans="1:6">
      <c r="A61" s="10">
        <v>58</v>
      </c>
      <c r="B61" s="2" t="s">
        <v>62</v>
      </c>
      <c r="C61" s="1" t="s">
        <v>90</v>
      </c>
      <c r="D61" s="10">
        <v>300</v>
      </c>
      <c r="E61" s="13">
        <v>36.020000000000003</v>
      </c>
      <c r="F61" s="17">
        <f t="shared" si="0"/>
        <v>10.806000000000001</v>
      </c>
    </row>
    <row r="62" spans="1:6">
      <c r="A62" s="10">
        <v>59</v>
      </c>
      <c r="B62" s="2" t="s">
        <v>63</v>
      </c>
      <c r="C62" s="1" t="s">
        <v>8</v>
      </c>
      <c r="D62" s="10">
        <v>10</v>
      </c>
      <c r="E62" s="13">
        <v>1150</v>
      </c>
      <c r="F62" s="17">
        <f t="shared" si="0"/>
        <v>11.5</v>
      </c>
    </row>
    <row r="63" spans="1:6">
      <c r="A63" s="10">
        <v>60</v>
      </c>
      <c r="B63" s="2" t="s">
        <v>64</v>
      </c>
      <c r="C63" s="1" t="s">
        <v>8</v>
      </c>
      <c r="D63" s="10">
        <v>10</v>
      </c>
      <c r="E63" s="13">
        <v>585</v>
      </c>
      <c r="F63" s="17">
        <f t="shared" si="0"/>
        <v>5.85</v>
      </c>
    </row>
    <row r="64" spans="1:6">
      <c r="A64" s="10">
        <v>61</v>
      </c>
      <c r="B64" s="2" t="s">
        <v>65</v>
      </c>
      <c r="C64" s="1" t="s">
        <v>8</v>
      </c>
      <c r="D64" s="10">
        <v>10</v>
      </c>
      <c r="E64" s="13">
        <v>585</v>
      </c>
      <c r="F64" s="17">
        <f t="shared" si="0"/>
        <v>5.85</v>
      </c>
    </row>
    <row r="65" spans="1:6">
      <c r="A65" s="10">
        <v>62</v>
      </c>
      <c r="B65" s="2" t="s">
        <v>66</v>
      </c>
      <c r="C65" s="1" t="s">
        <v>8</v>
      </c>
      <c r="D65" s="10">
        <v>10</v>
      </c>
      <c r="E65" s="13">
        <v>585</v>
      </c>
      <c r="F65" s="17">
        <f t="shared" si="0"/>
        <v>5.85</v>
      </c>
    </row>
    <row r="66" spans="1:6">
      <c r="A66" s="10">
        <v>63</v>
      </c>
      <c r="B66" s="2" t="s">
        <v>67</v>
      </c>
      <c r="C66" s="1" t="s">
        <v>95</v>
      </c>
      <c r="D66" s="10">
        <v>1095</v>
      </c>
      <c r="E66" s="13">
        <v>4.95</v>
      </c>
      <c r="F66" s="17">
        <f t="shared" si="0"/>
        <v>5.4202500000000002</v>
      </c>
    </row>
    <row r="67" spans="1:6">
      <c r="A67" s="21">
        <v>64</v>
      </c>
      <c r="B67" s="2" t="s">
        <v>100</v>
      </c>
      <c r="C67" s="1" t="s">
        <v>94</v>
      </c>
      <c r="D67" s="10">
        <v>100</v>
      </c>
      <c r="E67" s="13">
        <v>4079.57</v>
      </c>
      <c r="F67" s="17">
        <f t="shared" si="0"/>
        <v>407.95699999999999</v>
      </c>
    </row>
    <row r="68" spans="1:6">
      <c r="A68" s="21">
        <v>65</v>
      </c>
      <c r="B68" s="2" t="s">
        <v>101</v>
      </c>
      <c r="C68" s="1" t="s">
        <v>94</v>
      </c>
      <c r="D68" s="10">
        <v>50</v>
      </c>
      <c r="E68" s="13">
        <v>15.8</v>
      </c>
      <c r="F68" s="17">
        <f t="shared" si="0"/>
        <v>0.79</v>
      </c>
    </row>
    <row r="69" spans="1:6">
      <c r="B69" s="22" t="s">
        <v>7</v>
      </c>
      <c r="C69" s="23"/>
      <c r="D69" s="23"/>
      <c r="E69" s="24"/>
      <c r="F69" s="18">
        <f>SUM(F4:F68)</f>
        <v>8848.1116100000017</v>
      </c>
    </row>
    <row r="72" spans="1:6">
      <c r="B72" s="19" t="s">
        <v>98</v>
      </c>
      <c r="C72" s="19" t="s">
        <v>99</v>
      </c>
      <c r="D72" s="19"/>
      <c r="E72" s="20"/>
      <c r="F72" s="19"/>
    </row>
  </sheetData>
  <mergeCells count="1">
    <mergeCell ref="B69:E69"/>
  </mergeCells>
  <pageMargins left="0.11811023622047245" right="0.11811023622047245" top="0.15748031496062992" bottom="0.23622047244094491" header="0.31496062992125984" footer="0.19685039370078741"/>
  <pageSetup paperSize="9" scale="80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2018-02-09T09:56:53Z</cp:lastPrinted>
  <dcterms:created xsi:type="dcterms:W3CDTF">2015-08-26T12:31:39Z</dcterms:created>
  <dcterms:modified xsi:type="dcterms:W3CDTF">2018-02-09T09:56:56Z</dcterms:modified>
</cp:coreProperties>
</file>