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0" yWindow="0" windowWidth="20490" windowHeight="7320"/>
  </bookViews>
  <sheets>
    <sheet name="Лист2" sheetId="2" r:id="rId1"/>
  </sheets>
  <calcPr calcId="12451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" i="2"/>
  <c r="F6"/>
  <c r="F7"/>
  <c r="F8"/>
  <c r="F9"/>
  <c r="F10"/>
  <c r="F11"/>
  <c r="F12"/>
  <c r="F13"/>
  <c r="F14"/>
  <c r="F15"/>
  <c r="F16"/>
  <c r="F17"/>
  <c r="F18"/>
  <c r="F19"/>
  <c r="F20"/>
  <c r="F4"/>
  <c r="F21" l="1"/>
</calcChain>
</file>

<file path=xl/sharedStrings.xml><?xml version="1.0" encoding="utf-8"?>
<sst xmlns="http://schemas.openxmlformats.org/spreadsheetml/2006/main" count="45" uniqueCount="30">
  <si>
    <t xml:space="preserve">Полная характеристика (описание) товаров </t>
  </si>
  <si>
    <t>Количество</t>
  </si>
  <si>
    <t>Ед.измерения</t>
  </si>
  <si>
    <t>Цена (тенге), в т.ч. НДС</t>
  </si>
  <si>
    <t>Сумма (тенге), в т.ч. НДС</t>
  </si>
  <si>
    <t>№ лота</t>
  </si>
  <si>
    <t>Приложение 1</t>
  </si>
  <si>
    <t>Техническая спецификация</t>
  </si>
  <si>
    <t>ИТОГО</t>
  </si>
  <si>
    <t xml:space="preserve">Главный врач </t>
  </si>
  <si>
    <t>Бижанов К.Б.</t>
  </si>
  <si>
    <t>катетер аспирационный</t>
  </si>
  <si>
    <t xml:space="preserve">лампа бактерицидная F-30 T-8 </t>
  </si>
  <si>
    <t>лоток полимерный 17*14 см c крышкой</t>
  </si>
  <si>
    <t xml:space="preserve">Нити полигликоидные плетеные дл 0,75м мр 2(3/0) с иглами атравматическими стерильные (RH 25) </t>
  </si>
  <si>
    <t xml:space="preserve">Нити полигликоидные плетеные дл 0,75м мр 3(2/0) с иглами атравматическими стерильные (RH 30) </t>
  </si>
  <si>
    <t xml:space="preserve">Нити полигликоидные плетеные дл 0,75м мр 4(1) с иглами атравматическими стерильные (RH 40) </t>
  </si>
  <si>
    <t xml:space="preserve">Нити полигликоидные плетеные дл 0,75м мр 5(2) с иглами атравматическими стерильные (RH 45) </t>
  </si>
  <si>
    <t>плеврофикс №2 пункц.игла 1,8*80 мм</t>
  </si>
  <si>
    <t>полотенце подвесн.однораз.</t>
  </si>
  <si>
    <t>спиртовая салфетка 65*60мм</t>
  </si>
  <si>
    <t xml:space="preserve">система для вливавания инфузионных растворов </t>
  </si>
  <si>
    <t>Шприц одноразовый, саморазрушающийся объем 5,0 мл</t>
  </si>
  <si>
    <t>Шприц одноразовый, саморазрушающийся объем 10,0 мл</t>
  </si>
  <si>
    <t xml:space="preserve">Шприц Жане инькционный 150 мл </t>
  </si>
  <si>
    <t>дренаж.система к портативному ваккуму</t>
  </si>
  <si>
    <t>Кассеты для зарядки инструментов GIA</t>
  </si>
  <si>
    <t>Кассеты к инструм.хир.сшив. ТА</t>
  </si>
  <si>
    <t>шт</t>
  </si>
  <si>
    <t>упак</t>
  </si>
</sst>
</file>

<file path=xl/styles.xml><?xml version="1.0" encoding="utf-8"?>
<styleSheet xmlns="http://schemas.openxmlformats.org/spreadsheetml/2006/main">
  <numFmts count="2">
    <numFmt numFmtId="164" formatCode="_-* #,##0.00\ _р_._-;\-* #,##0.00\ _р_._-;_-* &quot;-&quot;??\ _р_._-;_-@_-"/>
    <numFmt numFmtId="165" formatCode="0.000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u/>
      <sz val="11"/>
      <color theme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Arial"/>
      <family val="2"/>
    </font>
    <font>
      <sz val="10"/>
      <name val="Times"/>
      <family val="1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3">
    <xf numFmtId="0" fontId="0" fillId="0" borderId="0"/>
    <xf numFmtId="0" fontId="2" fillId="0" borderId="0"/>
    <xf numFmtId="0" fontId="1" fillId="0" borderId="0">
      <alignment horizontal="center"/>
    </xf>
    <xf numFmtId="16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9" fillId="0" borderId="0"/>
    <xf numFmtId="0" fontId="10" fillId="0" borderId="0"/>
    <xf numFmtId="0" fontId="11" fillId="0" borderId="0"/>
  </cellStyleXfs>
  <cellXfs count="25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0" xfId="0" applyFont="1"/>
    <xf numFmtId="165" fontId="5" fillId="0" borderId="0" xfId="0" applyNumberFormat="1" applyFont="1"/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" fontId="5" fillId="0" borderId="0" xfId="0" applyNumberFormat="1" applyFont="1"/>
    <xf numFmtId="1" fontId="8" fillId="0" borderId="1" xfId="0" applyNumberFormat="1" applyFont="1" applyBorder="1"/>
    <xf numFmtId="0" fontId="8" fillId="0" borderId="1" xfId="0" applyFont="1" applyBorder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6" fillId="0" borderId="1" xfId="81" applyFont="1" applyFill="1" applyBorder="1" applyAlignment="1">
      <alignment vertical="center" wrapText="1"/>
    </xf>
    <xf numFmtId="0" fontId="6" fillId="0" borderId="1" xfId="81" applyFont="1" applyFill="1" applyBorder="1" applyAlignment="1">
      <alignment horizontal="center" wrapText="1"/>
    </xf>
    <xf numFmtId="0" fontId="6" fillId="0" borderId="1" xfId="80" applyNumberFormat="1" applyFont="1" applyFill="1" applyBorder="1" applyAlignment="1">
      <alignment vertical="center" wrapText="1"/>
    </xf>
    <xf numFmtId="0" fontId="7" fillId="0" borderId="1" xfId="82" applyFont="1" applyFill="1" applyBorder="1" applyAlignment="1">
      <alignment vertical="center" wrapText="1"/>
    </xf>
    <xf numFmtId="0" fontId="6" fillId="0" borderId="1" xfId="82" applyFont="1" applyFill="1" applyBorder="1" applyAlignment="1">
      <alignment vertical="center" wrapText="1"/>
    </xf>
    <xf numFmtId="0" fontId="7" fillId="0" borderId="1" xfId="82" applyFont="1" applyFill="1" applyBorder="1" applyAlignment="1">
      <alignment horizontal="center" vertical="center"/>
    </xf>
    <xf numFmtId="1" fontId="6" fillId="0" borderId="1" xfId="81" applyNumberFormat="1" applyFont="1" applyFill="1" applyBorder="1" applyAlignment="1">
      <alignment horizontal="center" wrapText="1"/>
    </xf>
    <xf numFmtId="1" fontId="6" fillId="0" borderId="1" xfId="81" applyNumberFormat="1" applyFont="1" applyFill="1" applyBorder="1" applyAlignment="1">
      <alignment horizontal="center" vertical="center" wrapText="1"/>
    </xf>
  </cellXfs>
  <cellStyles count="83">
    <cellStyle name="Гиперссылка" xfId="4" builtinId="8" hidden="1"/>
    <cellStyle name="Гиперссылка" xfId="6" builtinId="8" hidden="1"/>
    <cellStyle name="Гиперссылка" xfId="8" builtinId="8" hidden="1"/>
    <cellStyle name="Гиперссылка" xfId="10" builtinId="8" hidden="1"/>
    <cellStyle name="Гиперссылка" xfId="12" builtinId="8" hidden="1"/>
    <cellStyle name="Гиперссылка" xfId="14" builtinId="8" hidden="1"/>
    <cellStyle name="Гиперссылка" xfId="16" builtinId="8" hidden="1"/>
    <cellStyle name="Гиперссылка" xfId="18" builtinId="8" hidden="1"/>
    <cellStyle name="Гиперссылка" xfId="20" builtinId="8" hidden="1"/>
    <cellStyle name="Гиперссылка" xfId="22" builtinId="8" hidden="1"/>
    <cellStyle name="Гиперссылка" xfId="24" builtinId="8" hidden="1"/>
    <cellStyle name="Гиперссылка" xfId="26" builtinId="8" hidden="1"/>
    <cellStyle name="Гиперссылка" xfId="28" builtinId="8" hidden="1"/>
    <cellStyle name="Гиперссылка" xfId="30" builtinId="8" hidden="1"/>
    <cellStyle name="Гиперссылка" xfId="32" builtinId="8" hidden="1"/>
    <cellStyle name="Гиперссылка" xfId="34" builtinId="8" hidden="1"/>
    <cellStyle name="Гиперссылка" xfId="36" builtinId="8" hidden="1"/>
    <cellStyle name="Гиперссылка" xfId="38" builtinId="8" hidden="1"/>
    <cellStyle name="Гиперссылка" xfId="40" builtinId="8" hidden="1"/>
    <cellStyle name="Гиперссылка" xfId="42" builtinId="8" hidden="1"/>
    <cellStyle name="Гиперссылка" xfId="44" builtinId="8" hidden="1"/>
    <cellStyle name="Гиперссылка" xfId="46" builtinId="8" hidden="1"/>
    <cellStyle name="Гиперссылка" xfId="48" builtinId="8" hidden="1"/>
    <cellStyle name="Гиперссылка" xfId="50" builtinId="8" hidden="1"/>
    <cellStyle name="Гиперссылка" xfId="52" builtinId="8" hidden="1"/>
    <cellStyle name="Гиперссылка" xfId="54" builtinId="8" hidden="1"/>
    <cellStyle name="Гиперссылка" xfId="56" builtinId="8" hidden="1"/>
    <cellStyle name="Гиперссылка" xfId="58" builtinId="8" hidden="1"/>
    <cellStyle name="Гиперссылка" xfId="60" builtinId="8" hidden="1"/>
    <cellStyle name="Гиперссылка" xfId="62" builtinId="8" hidden="1"/>
    <cellStyle name="Гиперссылка" xfId="64" builtinId="8" hidden="1"/>
    <cellStyle name="Гиперссылка" xfId="66" builtinId="8" hidden="1"/>
    <cellStyle name="Гиперссылка" xfId="68" builtinId="8" hidden="1"/>
    <cellStyle name="Гиперссылка" xfId="70" builtinId="8" hidden="1"/>
    <cellStyle name="Гиперссылка" xfId="72" builtinId="8" hidden="1"/>
    <cellStyle name="Гиперссылка" xfId="74" builtinId="8" hidden="1"/>
    <cellStyle name="Гиперссылка" xfId="76" builtinId="8" hidden="1"/>
    <cellStyle name="Гиперссылка" xfId="78" builtinId="8" hidden="1"/>
    <cellStyle name="Обычный" xfId="0" builtinId="0"/>
    <cellStyle name="Обычный 2" xfId="2"/>
    <cellStyle name="Обычный 2 2 2" xfId="82"/>
    <cellStyle name="Обычный 3" xfId="1"/>
    <cellStyle name="Обычный_Лист2" xfId="80"/>
    <cellStyle name="Обычный_областная 2" xfId="81"/>
    <cellStyle name="Открывавшаяся гиперссылка" xfId="5" builtinId="9" hidden="1"/>
    <cellStyle name="Открывавшаяся гиперссылка" xfId="7" builtinId="9" hidden="1"/>
    <cellStyle name="Открывавшаяся гиперссылка" xfId="9" builtinId="9" hidden="1"/>
    <cellStyle name="Открывавшаяся гиперссылка" xfId="11" builtinId="9" hidden="1"/>
    <cellStyle name="Открывавшаяся гиперссылка" xfId="13" builtinId="9" hidden="1"/>
    <cellStyle name="Открывавшаяся гиперссылка" xfId="15" builtinId="9" hidden="1"/>
    <cellStyle name="Открывавшаяся гиперссылка" xfId="17" builtinId="9" hidden="1"/>
    <cellStyle name="Открывавшаяся гиперссылка" xfId="19" builtinId="9" hidden="1"/>
    <cellStyle name="Открывавшаяся гиперссылка" xfId="21" builtinId="9" hidden="1"/>
    <cellStyle name="Открывавшаяся гиперссылка" xfId="23" builtinId="9" hidden="1"/>
    <cellStyle name="Открывавшаяся гиперссылка" xfId="25" builtinId="9" hidden="1"/>
    <cellStyle name="Открывавшаяся гиперссылка" xfId="27" builtinId="9" hidden="1"/>
    <cellStyle name="Открывавшаяся гиперссылка" xfId="29" builtinId="9" hidden="1"/>
    <cellStyle name="Открывавшаяся гиперссылка" xfId="31" builtinId="9" hidden="1"/>
    <cellStyle name="Открывавшаяся гиперссылка" xfId="33" builtinId="9" hidden="1"/>
    <cellStyle name="Открывавшаяся гиперссылка" xfId="35" builtinId="9" hidden="1"/>
    <cellStyle name="Открывавшаяся гиперссылка" xfId="37" builtinId="9" hidden="1"/>
    <cellStyle name="Открывавшаяся гиперссылка" xfId="39" builtinId="9" hidden="1"/>
    <cellStyle name="Открывавшаяся гиперссылка" xfId="41" builtinId="9" hidden="1"/>
    <cellStyle name="Открывавшаяся гиперссылка" xfId="43" builtinId="9" hidden="1"/>
    <cellStyle name="Открывавшаяся гиперссылка" xfId="45" builtinId="9" hidden="1"/>
    <cellStyle name="Открывавшаяся гиперссылка" xfId="47" builtinId="9" hidden="1"/>
    <cellStyle name="Открывавшаяся гиперссылка" xfId="49" builtinId="9" hidden="1"/>
    <cellStyle name="Открывавшаяся гиперссылка" xfId="51" builtinId="9" hidden="1"/>
    <cellStyle name="Открывавшаяся гиперссылка" xfId="53" builtinId="9" hidden="1"/>
    <cellStyle name="Открывавшаяся гиперссылка" xfId="55" builtinId="9" hidden="1"/>
    <cellStyle name="Открывавшаяся гиперссылка" xfId="57" builtinId="9" hidden="1"/>
    <cellStyle name="Открывавшаяся гиперссылка" xfId="59" builtinId="9" hidden="1"/>
    <cellStyle name="Открывавшаяся гиперссылка" xfId="61" builtinId="9" hidden="1"/>
    <cellStyle name="Открывавшаяся гиперссылка" xfId="63" builtinId="9" hidden="1"/>
    <cellStyle name="Открывавшаяся гиперссылка" xfId="65" builtinId="9" hidden="1"/>
    <cellStyle name="Открывавшаяся гиперссылка" xfId="67" builtinId="9" hidden="1"/>
    <cellStyle name="Открывавшаяся гиперссылка" xfId="69" builtinId="9" hidden="1"/>
    <cellStyle name="Открывавшаяся гиперссылка" xfId="71" builtinId="9" hidden="1"/>
    <cellStyle name="Открывавшаяся гиперссылка" xfId="73" builtinId="9" hidden="1"/>
    <cellStyle name="Открывавшаяся гиперссылка" xfId="75" builtinId="9" hidden="1"/>
    <cellStyle name="Открывавшаяся гиперссылка" xfId="77" builtinId="9" hidden="1"/>
    <cellStyle name="Открывавшаяся гиперссылка" xfId="79" builtinId="9" hidden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4"/>
  <sheetViews>
    <sheetView tabSelected="1" zoomScale="89" zoomScaleNormal="89" workbookViewId="0">
      <selection activeCell="B26" sqref="B26"/>
    </sheetView>
  </sheetViews>
  <sheetFormatPr defaultColWidth="8.85546875" defaultRowHeight="15.75"/>
  <cols>
    <col min="1" max="1" width="8.85546875" style="1"/>
    <col min="2" max="2" width="60.7109375" style="2" customWidth="1"/>
    <col min="3" max="3" width="11.7109375" style="2" customWidth="1"/>
    <col min="4" max="4" width="9.42578125" style="2" customWidth="1"/>
    <col min="5" max="5" width="11.42578125" style="2" customWidth="1"/>
    <col min="6" max="6" width="11.85546875" style="3" customWidth="1"/>
    <col min="7" max="16384" width="8.85546875" style="2"/>
  </cols>
  <sheetData>
    <row r="1" spans="1:6">
      <c r="E1" s="2" t="s">
        <v>6</v>
      </c>
    </row>
    <row r="2" spans="1:6">
      <c r="B2" s="4" t="s">
        <v>7</v>
      </c>
    </row>
    <row r="3" spans="1:6" ht="47.25">
      <c r="A3" s="12" t="s">
        <v>5</v>
      </c>
      <c r="B3" s="12" t="s">
        <v>0</v>
      </c>
      <c r="C3" s="13" t="s">
        <v>2</v>
      </c>
      <c r="D3" s="13" t="s">
        <v>1</v>
      </c>
      <c r="E3" s="13" t="s">
        <v>3</v>
      </c>
      <c r="F3" s="14" t="s">
        <v>4</v>
      </c>
    </row>
    <row r="4" spans="1:6">
      <c r="A4" s="5">
        <v>1</v>
      </c>
      <c r="B4" s="17" t="s">
        <v>25</v>
      </c>
      <c r="C4" s="18" t="s">
        <v>28</v>
      </c>
      <c r="D4" s="7">
        <v>150</v>
      </c>
      <c r="E4" s="23">
        <v>14700</v>
      </c>
      <c r="F4" s="8">
        <f>D4*E4</f>
        <v>2205000</v>
      </c>
    </row>
    <row r="5" spans="1:6">
      <c r="A5" s="5">
        <v>2</v>
      </c>
      <c r="B5" s="19" t="s">
        <v>26</v>
      </c>
      <c r="C5" s="18" t="s">
        <v>28</v>
      </c>
      <c r="D5" s="7">
        <v>100</v>
      </c>
      <c r="E5" s="23">
        <v>36000</v>
      </c>
      <c r="F5" s="8">
        <f t="shared" ref="F5:F20" si="0">D5*E5</f>
        <v>3600000</v>
      </c>
    </row>
    <row r="6" spans="1:6">
      <c r="A6" s="5">
        <v>3</v>
      </c>
      <c r="B6" s="19" t="s">
        <v>27</v>
      </c>
      <c r="C6" s="18" t="s">
        <v>28</v>
      </c>
      <c r="D6" s="7">
        <v>100</v>
      </c>
      <c r="E6" s="23">
        <v>32000</v>
      </c>
      <c r="F6" s="8">
        <f t="shared" si="0"/>
        <v>3200000</v>
      </c>
    </row>
    <row r="7" spans="1:6">
      <c r="A7" s="5">
        <v>4</v>
      </c>
      <c r="B7" s="19" t="s">
        <v>11</v>
      </c>
      <c r="C7" s="18" t="s">
        <v>28</v>
      </c>
      <c r="D7" s="7">
        <v>150</v>
      </c>
      <c r="E7" s="23">
        <v>170</v>
      </c>
      <c r="F7" s="8">
        <f t="shared" si="0"/>
        <v>25500</v>
      </c>
    </row>
    <row r="8" spans="1:6">
      <c r="A8" s="5">
        <v>5</v>
      </c>
      <c r="B8" s="17" t="s">
        <v>12</v>
      </c>
      <c r="C8" s="18" t="s">
        <v>28</v>
      </c>
      <c r="D8" s="7">
        <v>30</v>
      </c>
      <c r="E8" s="23">
        <v>1250</v>
      </c>
      <c r="F8" s="8">
        <f t="shared" si="0"/>
        <v>37500</v>
      </c>
    </row>
    <row r="9" spans="1:6">
      <c r="A9" s="5">
        <v>6</v>
      </c>
      <c r="B9" s="17" t="s">
        <v>13</v>
      </c>
      <c r="C9" s="18" t="s">
        <v>28</v>
      </c>
      <c r="D9" s="7">
        <v>50</v>
      </c>
      <c r="E9" s="23">
        <v>1200</v>
      </c>
      <c r="F9" s="8">
        <f t="shared" si="0"/>
        <v>60000</v>
      </c>
    </row>
    <row r="10" spans="1:6" ht="31.5">
      <c r="A10" s="5">
        <v>7</v>
      </c>
      <c r="B10" s="17" t="s">
        <v>14</v>
      </c>
      <c r="C10" s="18" t="s">
        <v>28</v>
      </c>
      <c r="D10" s="7">
        <v>72</v>
      </c>
      <c r="E10" s="23">
        <v>620</v>
      </c>
      <c r="F10" s="8">
        <f t="shared" si="0"/>
        <v>44640</v>
      </c>
    </row>
    <row r="11" spans="1:6" ht="31.5">
      <c r="A11" s="5">
        <v>8</v>
      </c>
      <c r="B11" s="17" t="s">
        <v>15</v>
      </c>
      <c r="C11" s="18" t="s">
        <v>28</v>
      </c>
      <c r="D11" s="7">
        <v>468</v>
      </c>
      <c r="E11" s="24">
        <v>720</v>
      </c>
      <c r="F11" s="8">
        <f t="shared" si="0"/>
        <v>336960</v>
      </c>
    </row>
    <row r="12" spans="1:6" ht="36" customHeight="1">
      <c r="A12" s="5">
        <v>9</v>
      </c>
      <c r="B12" s="17" t="s">
        <v>16</v>
      </c>
      <c r="C12" s="18" t="s">
        <v>28</v>
      </c>
      <c r="D12" s="7">
        <v>468</v>
      </c>
      <c r="E12" s="24">
        <v>800</v>
      </c>
      <c r="F12" s="8">
        <f t="shared" si="0"/>
        <v>374400</v>
      </c>
    </row>
    <row r="13" spans="1:6" ht="31.5">
      <c r="A13" s="5">
        <v>10</v>
      </c>
      <c r="B13" s="17" t="s">
        <v>17</v>
      </c>
      <c r="C13" s="18" t="s">
        <v>28</v>
      </c>
      <c r="D13" s="6">
        <v>216</v>
      </c>
      <c r="E13" s="24">
        <v>840</v>
      </c>
      <c r="F13" s="8">
        <f t="shared" si="0"/>
        <v>181440</v>
      </c>
    </row>
    <row r="14" spans="1:6">
      <c r="A14" s="5">
        <v>11</v>
      </c>
      <c r="B14" s="19" t="s">
        <v>18</v>
      </c>
      <c r="C14" s="18" t="s">
        <v>28</v>
      </c>
      <c r="D14" s="6">
        <v>200</v>
      </c>
      <c r="E14" s="24">
        <v>6000</v>
      </c>
      <c r="F14" s="8">
        <f t="shared" si="0"/>
        <v>1200000</v>
      </c>
    </row>
    <row r="15" spans="1:6">
      <c r="A15" s="5">
        <v>12</v>
      </c>
      <c r="B15" s="19" t="s">
        <v>19</v>
      </c>
      <c r="C15" s="18" t="s">
        <v>28</v>
      </c>
      <c r="D15" s="6">
        <v>500</v>
      </c>
      <c r="E15" s="24">
        <v>411</v>
      </c>
      <c r="F15" s="8">
        <f t="shared" si="0"/>
        <v>205500</v>
      </c>
    </row>
    <row r="16" spans="1:6">
      <c r="A16" s="5">
        <v>13</v>
      </c>
      <c r="B16" s="17" t="s">
        <v>20</v>
      </c>
      <c r="C16" s="18" t="s">
        <v>28</v>
      </c>
      <c r="D16" s="6">
        <v>150000</v>
      </c>
      <c r="E16" s="23">
        <v>10</v>
      </c>
      <c r="F16" s="8">
        <f t="shared" si="0"/>
        <v>1500000</v>
      </c>
    </row>
    <row r="17" spans="1:6">
      <c r="A17" s="5">
        <v>14</v>
      </c>
      <c r="B17" s="20" t="s">
        <v>21</v>
      </c>
      <c r="C17" s="18" t="s">
        <v>29</v>
      </c>
      <c r="D17" s="6">
        <v>15000</v>
      </c>
      <c r="E17" s="23">
        <v>81</v>
      </c>
      <c r="F17" s="8">
        <f t="shared" si="0"/>
        <v>1215000</v>
      </c>
    </row>
    <row r="18" spans="1:6">
      <c r="A18" s="5">
        <v>15</v>
      </c>
      <c r="B18" s="21" t="s">
        <v>22</v>
      </c>
      <c r="C18" s="22" t="s">
        <v>28</v>
      </c>
      <c r="D18" s="6">
        <v>70000</v>
      </c>
      <c r="E18" s="24">
        <v>16.75</v>
      </c>
      <c r="F18" s="8">
        <f t="shared" si="0"/>
        <v>1172500</v>
      </c>
    </row>
    <row r="19" spans="1:6">
      <c r="A19" s="5">
        <v>16</v>
      </c>
      <c r="B19" s="21" t="s">
        <v>23</v>
      </c>
      <c r="C19" s="22" t="s">
        <v>28</v>
      </c>
      <c r="D19" s="6">
        <v>30000</v>
      </c>
      <c r="E19" s="24">
        <v>25</v>
      </c>
      <c r="F19" s="8">
        <f t="shared" si="0"/>
        <v>750000</v>
      </c>
    </row>
    <row r="20" spans="1:6">
      <c r="A20" s="5">
        <v>17</v>
      </c>
      <c r="B20" s="20" t="s">
        <v>24</v>
      </c>
      <c r="C20" s="22" t="s">
        <v>28</v>
      </c>
      <c r="D20" s="6">
        <v>400</v>
      </c>
      <c r="E20" s="24">
        <v>430</v>
      </c>
      <c r="F20" s="8">
        <f t="shared" si="0"/>
        <v>172000</v>
      </c>
    </row>
    <row r="21" spans="1:6">
      <c r="A21" s="5"/>
      <c r="B21" s="11" t="s">
        <v>8</v>
      </c>
      <c r="C21" s="6"/>
      <c r="D21" s="6"/>
      <c r="E21" s="6"/>
      <c r="F21" s="10">
        <f>SUM(F4:F20)</f>
        <v>16280440</v>
      </c>
    </row>
    <row r="22" spans="1:6">
      <c r="F22" s="9"/>
    </row>
    <row r="23" spans="1:6">
      <c r="F23" s="9"/>
    </row>
    <row r="24" spans="1:6">
      <c r="F24" s="9"/>
    </row>
    <row r="25" spans="1:6">
      <c r="B25" s="16" t="s">
        <v>9</v>
      </c>
      <c r="C25" s="15" t="s">
        <v>10</v>
      </c>
      <c r="F25" s="9"/>
    </row>
    <row r="26" spans="1:6">
      <c r="F26" s="9"/>
    </row>
    <row r="27" spans="1:6">
      <c r="F27" s="9"/>
    </row>
    <row r="28" spans="1:6">
      <c r="F28" s="9"/>
    </row>
    <row r="29" spans="1:6">
      <c r="F29" s="9"/>
    </row>
    <row r="30" spans="1:6">
      <c r="F30" s="9"/>
    </row>
    <row r="31" spans="1:6">
      <c r="F31" s="9"/>
    </row>
    <row r="32" spans="1:6">
      <c r="F32" s="9"/>
    </row>
    <row r="33" spans="6:6">
      <c r="F33" s="9"/>
    </row>
    <row r="34" spans="6:6">
      <c r="F34" s="9"/>
    </row>
    <row r="35" spans="6:6">
      <c r="F35" s="9"/>
    </row>
    <row r="36" spans="6:6">
      <c r="F36" s="9"/>
    </row>
    <row r="37" spans="6:6">
      <c r="F37" s="9"/>
    </row>
    <row r="38" spans="6:6">
      <c r="F38" s="9"/>
    </row>
    <row r="39" spans="6:6">
      <c r="F39" s="9"/>
    </row>
    <row r="40" spans="6:6">
      <c r="F40" s="9"/>
    </row>
    <row r="41" spans="6:6">
      <c r="F41" s="9"/>
    </row>
    <row r="42" spans="6:6">
      <c r="F42" s="9"/>
    </row>
    <row r="43" spans="6:6">
      <c r="F43" s="9"/>
    </row>
    <row r="44" spans="6:6">
      <c r="F44" s="9"/>
    </row>
  </sheetData>
  <pageMargins left="0.11811023622047245" right="0.11811023622047245" top="0.15748031496062992" bottom="0.23622047244094491" header="0.31496062992125984" footer="0.19685039370078741"/>
  <pageSetup paperSize="9" scale="85" orientation="portrait" horizontalDpi="4294967294" verticalDpi="0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Zen709</dc:creator>
  <cp:lastModifiedBy>1</cp:lastModifiedBy>
  <cp:lastPrinted>2018-02-13T09:15:21Z</cp:lastPrinted>
  <dcterms:created xsi:type="dcterms:W3CDTF">2015-08-26T12:31:39Z</dcterms:created>
  <dcterms:modified xsi:type="dcterms:W3CDTF">2018-02-13T09:15:23Z</dcterms:modified>
</cp:coreProperties>
</file>