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30" windowWidth="22980" windowHeight="9270"/>
  </bookViews>
  <sheets>
    <sheet name="имн" sheetId="1" r:id="rId1"/>
  </sheets>
  <calcPr calcId="124519"/>
</workbook>
</file>

<file path=xl/calcChain.xml><?xml version="1.0" encoding="utf-8"?>
<calcChain xmlns="http://schemas.openxmlformats.org/spreadsheetml/2006/main">
  <c r="F61" i="1"/>
  <c r="F62"/>
  <c r="F63"/>
  <c r="F64"/>
  <c r="F55"/>
  <c r="F56"/>
  <c r="F57"/>
  <c r="F58"/>
  <c r="F59"/>
  <c r="F60"/>
  <c r="F47"/>
  <c r="F48"/>
  <c r="F49"/>
  <c r="F50"/>
  <c r="F51"/>
  <c r="F52"/>
  <c r="F53"/>
  <c r="F54"/>
  <c r="F38"/>
  <c r="F39"/>
  <c r="F40"/>
  <c r="F41"/>
  <c r="F42"/>
  <c r="F43"/>
  <c r="F44"/>
  <c r="F45"/>
  <c r="F46"/>
  <c r="F37"/>
  <c r="F31"/>
  <c r="F32"/>
  <c r="F33"/>
  <c r="F34"/>
  <c r="F35"/>
  <c r="F36"/>
  <c r="F30"/>
  <c r="F29"/>
  <c r="F28"/>
  <c r="F27"/>
  <c r="F26"/>
  <c r="F18"/>
  <c r="F19"/>
  <c r="F20"/>
  <c r="F21"/>
  <c r="F22"/>
  <c r="F23"/>
  <c r="F24"/>
  <c r="F15"/>
  <c r="F16"/>
  <c r="F17"/>
  <c r="F25"/>
  <c r="F14" l="1"/>
  <c r="F13"/>
  <c r="F11" l="1"/>
  <c r="F12"/>
  <c r="F8"/>
  <c r="F7"/>
  <c r="F6"/>
  <c r="F9" l="1"/>
  <c r="F65" s="1"/>
  <c r="F10"/>
  <c r="H65"/>
  <c r="G65"/>
</calcChain>
</file>

<file path=xl/sharedStrings.xml><?xml version="1.0" encoding="utf-8"?>
<sst xmlns="http://schemas.openxmlformats.org/spreadsheetml/2006/main" count="132" uniqueCount="81">
  <si>
    <t>ед. изм.</t>
  </si>
  <si>
    <t>цена</t>
  </si>
  <si>
    <t>кол-во</t>
  </si>
  <si>
    <t>сумма</t>
  </si>
  <si>
    <t>XI</t>
  </si>
  <si>
    <t>XII</t>
  </si>
  <si>
    <t>шт</t>
  </si>
  <si>
    <t>упак</t>
  </si>
  <si>
    <t xml:space="preserve">тест-полоски к глюкометру One Touch Select №50 </t>
  </si>
  <si>
    <t>Трубка силиконовая для дренажа OD 8,0 мм, длина 25м, ID 5,0 мм</t>
  </si>
  <si>
    <t>№ лота</t>
  </si>
  <si>
    <t>Итого</t>
  </si>
  <si>
    <t xml:space="preserve">Наименование
</t>
  </si>
  <si>
    <t xml:space="preserve"> Всего</t>
  </si>
  <si>
    <t>Главный врач</t>
  </si>
  <si>
    <t>Техническая спецификация</t>
  </si>
  <si>
    <t>Приложение 1</t>
  </si>
  <si>
    <t>Лотки прямоугольные эмалированные 45х45 см, глубина 12-16 мм</t>
  </si>
  <si>
    <t>Смесители стеклянные (Меланжеры) медицинские (набор 2 штуки)  для исследования СМЖ</t>
  </si>
  <si>
    <t>Спринцовка резиновая А-О</t>
  </si>
  <si>
    <t>шт.</t>
  </si>
  <si>
    <t>уп</t>
  </si>
  <si>
    <t xml:space="preserve">Штатив для пробирок типа Фалькон  на 20 гнезд </t>
  </si>
  <si>
    <t>Штатив для пробирок типа Фалькон на 8 гнезд</t>
  </si>
  <si>
    <t>Бутыль лабораторная из темного стекла с закручивающейся крышкой, градуированная, объемом 2000мл</t>
  </si>
  <si>
    <t>Бутыль лабораторная из темного стекла с закручивающейся крышкой, градуированная, объемом 3500мл</t>
  </si>
  <si>
    <t>BACTEC MGIT  OADS  Supplement для ПВР на определение ТЛЧ</t>
  </si>
  <si>
    <t>набор</t>
  </si>
  <si>
    <t>Ерш пробирочный 280*100*25, белый, искусственная щетина</t>
  </si>
  <si>
    <t>Контейнеры для сбора использованного одноразового инструмента с объемом 5,0литров</t>
  </si>
  <si>
    <t>Контейнеры для сбора использованного одноразового инструмента,с объемом 500мл</t>
  </si>
  <si>
    <t>Контейнеры для сбора использованного одноразового инструмента,с объемом 1000мл</t>
  </si>
  <si>
    <t>Криопробирки с закручивающейся крышкой, маркир понелью, с резиновым кольцом, градуированные, стерильные, конические одноразовые 2,0 мл. по 100 шт</t>
  </si>
  <si>
    <t xml:space="preserve">Наконечники  с  фильтром 1000 мкл россыпью, уп-500штук, стерильные </t>
  </si>
  <si>
    <t>Фольга алюминиевая щирина 153 мм, длина 152,4 в рулоне</t>
  </si>
  <si>
    <t>рулон</t>
  </si>
  <si>
    <t>Шпатель металлический для распределения клеток по поверхности среды, ширина 33 мм, длина 203 мм</t>
  </si>
  <si>
    <t>Чашки Петри пластик(стер) размер 90х15 мм уп=20 шт</t>
  </si>
  <si>
    <t>Петля микробиологическая нихромовая с держателем из алюминиевого сплава № 1 (1 уп=2шт)</t>
  </si>
  <si>
    <t>Петля микробиологическая  нихромовая с держателем из алюминиевого сплава № 2 (1 уп=2шт)</t>
  </si>
  <si>
    <t>Петля микробиологическая   нихромовая с держателем из алюминиевого сплава № 3  (1 уп=2шт)</t>
  </si>
  <si>
    <t xml:space="preserve"> Агар питательный фл/500гр</t>
  </si>
  <si>
    <t>фл</t>
  </si>
  <si>
    <t>Агар бактериологический фл/500гр</t>
  </si>
  <si>
    <t>Агар Плоскирева фл/500гр</t>
  </si>
  <si>
    <t>Агар Висмут-сульфит фл/500гр</t>
  </si>
  <si>
    <t>Агар Эндо фл/500гр</t>
  </si>
  <si>
    <t>Агар Кристенсена фл/500гр</t>
  </si>
  <si>
    <t>Агар фенилаланин фл/500гр</t>
  </si>
  <si>
    <t>Агар ацетатный фл/500гр</t>
  </si>
  <si>
    <t>Агар Криглера фл/500гр</t>
  </si>
  <si>
    <t>Среда Симонса фл/500гр</t>
  </si>
  <si>
    <t>Среда Кесслера фл/500гр</t>
  </si>
  <si>
    <t>Среда Кларка ( глюкозно-фосфатный буфер) фл/500гр</t>
  </si>
  <si>
    <t>Среда АГВ фл/500гр</t>
  </si>
  <si>
    <t>Среда тиогликолевая фл/500гр</t>
  </si>
  <si>
    <t>МПБ (мясо-пептонный бульон) сухой фл/500гр</t>
  </si>
  <si>
    <t>Агар для выделения стафилококков фл/500гр</t>
  </si>
  <si>
    <t>Пептон ферментативный фл/500гр</t>
  </si>
  <si>
    <t>Плазма кроличья уп/5фл фл/500гр</t>
  </si>
  <si>
    <t>Среда Кода фл/500гр</t>
  </si>
  <si>
    <t>Мальтоза - х/ч фл/100гр</t>
  </si>
  <si>
    <t>Лактоза - х/ч фл/500гр</t>
  </si>
  <si>
    <t>Сахороза - х/ч фл/500гр</t>
  </si>
  <si>
    <t>Диски к антибиотикам Амикацин для определения чувствительности  микроорганизмов к антимикробным препаратам, 1флакон х 100дисков 5 фл</t>
  </si>
  <si>
    <t>Диски к антибиотикам азитромицин для определения чувствительности  микроорганизмов к антимикробным препаратам, 1флакон х 100дисков 5 фл</t>
  </si>
  <si>
    <t>Диски к антибиотикам ампициллин для определения чувствительности  микроорганизмов к антимикробным препаратам, 1флакон х 100дисков 5 фл</t>
  </si>
  <si>
    <t>Диски к антибиотикам амфотерицин для определения чувствительности  микроорганизмов к антимикробным препаратам, 1флакон х 100дисков 5 фл</t>
  </si>
  <si>
    <t>уп.</t>
  </si>
  <si>
    <t>Диски к антибиотикам меропенем для определения чувствительности  микроорганизмов к антимикробным препаратам, 1флакон х 100дисков 5 фл</t>
  </si>
  <si>
    <t>Диски к антибиотикам моксифлоксацин для определения чувствительности  микроорганизмов к антимикробным препаратам, 1флакон х 100дисков 5 фл</t>
  </si>
  <si>
    <t>Диски к антибиотикам цефтриаксон для определения чувствительности  микроорганизмов к антимикробным препаратам, 1флакон х 100дисков 5 фл</t>
  </si>
  <si>
    <t>Диски к антибиотикам цефуроксим для определения чувствительности  микроорганизмов к антимикробным препаратам, 1флакон х 100дисков 5 фл</t>
  </si>
  <si>
    <t>Диски к антибиотикам цефтазидим для определения чувствительности  микроорганизмов к антимикробным препаратам, 1флакон х 100дисков 5 фл</t>
  </si>
  <si>
    <t>Диски к антибиотикам флуконазол для определения чувствительности  микроорганизмов к антимикробным препаратам, 1флакон х 100дисков 5 фл</t>
  </si>
  <si>
    <t>Диски к антибиотикам фурагин для определения чувствительности  микроорганизмов к антимикробным препаратам, 1флакон х 100дисков</t>
  </si>
  <si>
    <t>Диски к антибиотикам оксациллин для определения чувствительности  микроорганизмов к антимикробным препаратам, 1флакон х 100дисков 5 фл</t>
  </si>
  <si>
    <t>Диски к антибиотикам пенициллин для определения чувствительности  микроорганизмов к антимикробным препаратам, 1флакон х 100дисков 5 фл</t>
  </si>
  <si>
    <t>Диски к антибиотикам эритромицин для определения чувствительности  микроорганизмов к антимикробным препаратам, 1флакон х 100дисков 5 фл</t>
  </si>
  <si>
    <t>Диски с оптохинономд/идентификации пневмококков для определения чувствительности  микроорганизмов к антимикробным препаратам, 1флакон х 100дисков 5 фл</t>
  </si>
  <si>
    <t>Дюсембаев А.К.</t>
  </si>
</sst>
</file>

<file path=xl/styles.xml><?xml version="1.0" encoding="utf-8"?>
<styleSheet xmlns="http://schemas.openxmlformats.org/spreadsheetml/2006/main">
  <numFmts count="15">
    <numFmt numFmtId="43" formatCode="_-* #,##0.00_р_._-;\-* #,##0.00_р_._-;_-* &quot;-&quot;??_р_._-;_-@_-"/>
    <numFmt numFmtId="164" formatCode="0.000"/>
    <numFmt numFmtId="165" formatCode="_-* ###,0&quot;.&quot;00&quot;$&quot;_-;\-* ###,0&quot;.&quot;00&quot;$&quot;_-;_-* &quot;-&quot;??&quot;$&quot;_-;_-@_-"/>
    <numFmt numFmtId="166" formatCode="_(* ##,#0&quot;.&quot;0_);_(* \(###,0&quot;.&quot;00\);_(* &quot;-&quot;??_);_(@_)"/>
    <numFmt numFmtId="167" formatCode="General_)"/>
    <numFmt numFmtId="168" formatCode="0&quot;.&quot;000"/>
    <numFmt numFmtId="169" formatCode="&quot;fl&quot;#,##0_);\(&quot;fl&quot;#,##0\)"/>
    <numFmt numFmtId="170" formatCode="&quot;fl&quot;#,##0_);[Red]\(&quot;fl&quot;#,##0\)"/>
    <numFmt numFmtId="171" formatCode="&quot;fl&quot;###,0&quot;.&quot;00_);\(&quot;fl&quot;###,0&quot;.&quot;00\)"/>
    <numFmt numFmtId="172" formatCode="_-* #,##0_?_._-;\-* #,##0_?_._-;_-* &quot;-&quot;_?_._-;_-@_-"/>
    <numFmt numFmtId="173" formatCode="_-* ###,0&quot;.&quot;00_?_._-;\-* ###,0&quot;.&quot;00_?_._-;_-* &quot;-&quot;??_?_._-;_-@_-"/>
    <numFmt numFmtId="174" formatCode="&quot;fl&quot;###,0&quot;.&quot;00_);[Red]\(&quot;fl&quot;###,0&quot;.&quot;00\)"/>
    <numFmt numFmtId="175" formatCode="_(&quot;fl&quot;* #,##0_);_(&quot;fl&quot;* \(#,##0\);_(&quot;fl&quot;* &quot;-&quot;_);_(@_)"/>
    <numFmt numFmtId="176" formatCode="#,##0&quot;.&quot;;[Red]\-#,##0&quot;.&quot;"/>
    <numFmt numFmtId="177" formatCode="#,##0.00&quot;.&quot;;[Red]\-#,##0.00&quot;.&quot;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sz val="10"/>
      <name val="Times"/>
      <family val="1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4">
    <xf numFmtId="0" fontId="0" fillId="0" borderId="0"/>
    <xf numFmtId="0" fontId="3" fillId="0" borderId="0"/>
    <xf numFmtId="0" fontId="4" fillId="0" borderId="0"/>
    <xf numFmtId="0" fontId="2" fillId="0" borderId="0"/>
    <xf numFmtId="0" fontId="5" fillId="0" borderId="0"/>
    <xf numFmtId="0" fontId="5" fillId="0" borderId="0"/>
    <xf numFmtId="0" fontId="2" fillId="0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5" fillId="0" borderId="0"/>
    <xf numFmtId="0" fontId="2" fillId="0" borderId="0">
      <alignment horizontal="center"/>
    </xf>
    <xf numFmtId="0" fontId="7" fillId="0" borderId="0"/>
    <xf numFmtId="0" fontId="5" fillId="0" borderId="0"/>
    <xf numFmtId="0" fontId="6" fillId="0" borderId="0"/>
    <xf numFmtId="0" fontId="5" fillId="0" borderId="0"/>
    <xf numFmtId="165" fontId="5" fillId="0" borderId="0" applyFont="0" applyFill="0" applyBorder="0" applyAlignment="0" applyProtection="0"/>
    <xf numFmtId="166" fontId="8" fillId="0" borderId="0" applyFill="0" applyBorder="0" applyAlignment="0"/>
    <xf numFmtId="167" fontId="8" fillId="0" borderId="0" applyFill="0" applyBorder="0" applyAlignment="0"/>
    <xf numFmtId="168" fontId="8" fillId="0" borderId="0" applyFill="0" applyBorder="0" applyAlignment="0"/>
    <xf numFmtId="169" fontId="8" fillId="0" borderId="0" applyFill="0" applyBorder="0" applyAlignment="0"/>
    <xf numFmtId="170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167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4" fontId="10" fillId="0" borderId="0" applyFill="0" applyBorder="0" applyAlignment="0"/>
    <xf numFmtId="38" fontId="11" fillId="0" borderId="3">
      <alignment vertical="center"/>
    </xf>
    <xf numFmtId="166" fontId="8" fillId="0" borderId="0" applyFill="0" applyBorder="0" applyAlignment="0"/>
    <xf numFmtId="167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5" fillId="0" borderId="0"/>
    <xf numFmtId="0" fontId="12" fillId="0" borderId="4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5" fillId="0" borderId="0">
      <alignment horizontal="center"/>
    </xf>
    <xf numFmtId="0" fontId="19" fillId="0" borderId="0" applyNumberFormat="0" applyFill="0" applyBorder="0" applyAlignment="0" applyProtection="0">
      <alignment vertical="top"/>
      <protection locked="0"/>
    </xf>
    <xf numFmtId="0" fontId="2" fillId="0" borderId="0"/>
    <xf numFmtId="166" fontId="8" fillId="0" borderId="0" applyFill="0" applyBorder="0" applyAlignment="0"/>
    <xf numFmtId="167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5" fillId="0" borderId="0">
      <alignment horizontal="center"/>
    </xf>
    <xf numFmtId="0" fontId="5" fillId="0" borderId="0"/>
    <xf numFmtId="0" fontId="7" fillId="0" borderId="0"/>
    <xf numFmtId="0" fontId="5" fillId="0" borderId="0"/>
    <xf numFmtId="172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0" fontId="5" fillId="0" borderId="0"/>
    <xf numFmtId="0" fontId="20" fillId="0" borderId="0"/>
    <xf numFmtId="17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66" fontId="8" fillId="0" borderId="0" applyFill="0" applyBorder="0" applyAlignment="0"/>
    <xf numFmtId="167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5" fillId="0" borderId="0"/>
    <xf numFmtId="49" fontId="10" fillId="0" borderId="0" applyFill="0" applyBorder="0" applyAlignment="0"/>
    <xf numFmtId="174" fontId="8" fillId="0" borderId="0" applyFill="0" applyBorder="0" applyAlignment="0"/>
    <xf numFmtId="175" fontId="8" fillId="0" borderId="0" applyFill="0" applyBorder="0" applyAlignment="0"/>
    <xf numFmtId="0" fontId="5" fillId="0" borderId="0"/>
    <xf numFmtId="0" fontId="5" fillId="0" borderId="0">
      <alignment horizontal="center" textRotation="90"/>
    </xf>
    <xf numFmtId="0" fontId="21" fillId="0" borderId="0"/>
    <xf numFmtId="0" fontId="2" fillId="0" borderId="0"/>
    <xf numFmtId="0" fontId="5" fillId="0" borderId="0">
      <alignment horizontal="center"/>
    </xf>
    <xf numFmtId="0" fontId="1" fillId="0" borderId="0"/>
    <xf numFmtId="0" fontId="1" fillId="0" borderId="0"/>
    <xf numFmtId="0" fontId="5" fillId="0" borderId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</cellStyleXfs>
  <cellXfs count="49">
    <xf numFmtId="0" fontId="0" fillId="0" borderId="0" xfId="0"/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1" xfId="2" applyFont="1" applyFill="1" applyBorder="1" applyAlignment="1">
      <alignment horizontal="center" vertical="center" wrapText="1"/>
    </xf>
    <xf numFmtId="3" fontId="22" fillId="0" borderId="1" xfId="2" applyNumberFormat="1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vertical="center"/>
    </xf>
    <xf numFmtId="0" fontId="22" fillId="0" borderId="1" xfId="0" applyFont="1" applyFill="1" applyBorder="1" applyAlignment="1">
      <alignment vertical="center"/>
    </xf>
    <xf numFmtId="0" fontId="24" fillId="0" borderId="1" xfId="0" applyFont="1" applyFill="1" applyBorder="1" applyAlignment="1">
      <alignment vertical="center"/>
    </xf>
    <xf numFmtId="1" fontId="22" fillId="0" borderId="1" xfId="0" applyNumberFormat="1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3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justify" vertical="center" wrapText="1"/>
    </xf>
    <xf numFmtId="0" fontId="24" fillId="0" borderId="0" xfId="0" applyFont="1" applyFill="1" applyAlignment="1">
      <alignment horizontal="center" vertical="center"/>
    </xf>
    <xf numFmtId="0" fontId="23" fillId="0" borderId="1" xfId="0" applyFont="1" applyFill="1" applyBorder="1" applyAlignment="1">
      <alignment vertical="center"/>
    </xf>
    <xf numFmtId="0" fontId="22" fillId="0" borderId="1" xfId="1" applyNumberFormat="1" applyFont="1" applyFill="1" applyBorder="1" applyAlignment="1">
      <alignment horizontal="left" vertical="center" wrapText="1"/>
    </xf>
    <xf numFmtId="0" fontId="24" fillId="0" borderId="0" xfId="0" applyFont="1" applyFill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justify" vertical="center" wrapText="1"/>
    </xf>
    <xf numFmtId="0" fontId="22" fillId="0" borderId="1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 wrapText="1"/>
    </xf>
    <xf numFmtId="0" fontId="22" fillId="0" borderId="1" xfId="2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6" fillId="0" borderId="0" xfId="0" applyFont="1"/>
    <xf numFmtId="0" fontId="27" fillId="0" borderId="0" xfId="0" applyFont="1"/>
    <xf numFmtId="0" fontId="27" fillId="0" borderId="1" xfId="0" applyFont="1" applyBorder="1"/>
    <xf numFmtId="0" fontId="27" fillId="0" borderId="0" xfId="0" applyFont="1" applyAlignment="1">
      <alignment horizontal="center"/>
    </xf>
    <xf numFmtId="0" fontId="22" fillId="0" borderId="6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justify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vertical="center"/>
    </xf>
    <xf numFmtId="0" fontId="27" fillId="0" borderId="1" xfId="0" applyFont="1" applyBorder="1" applyAlignment="1">
      <alignment horizontal="center" vertical="top" wrapText="1"/>
    </xf>
    <xf numFmtId="0" fontId="27" fillId="0" borderId="8" xfId="0" applyFont="1" applyBorder="1" applyAlignment="1">
      <alignment horizontal="center" vertical="top" wrapText="1"/>
    </xf>
    <xf numFmtId="0" fontId="27" fillId="0" borderId="7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left" vertical="top" wrapText="1"/>
    </xf>
    <xf numFmtId="0" fontId="26" fillId="0" borderId="8" xfId="0" applyFont="1" applyBorder="1" applyAlignment="1">
      <alignment horizontal="left" vertical="top" wrapText="1"/>
    </xf>
    <xf numFmtId="0" fontId="26" fillId="0" borderId="1" xfId="0" applyFont="1" applyBorder="1" applyAlignment="1">
      <alignment vertical="top" wrapText="1"/>
    </xf>
    <xf numFmtId="0" fontId="26" fillId="0" borderId="7" xfId="0" applyFont="1" applyBorder="1" applyAlignment="1">
      <alignment vertical="top" wrapText="1"/>
    </xf>
    <xf numFmtId="0" fontId="26" fillId="0" borderId="6" xfId="0" applyFont="1" applyBorder="1" applyAlignment="1">
      <alignment vertical="top" wrapText="1"/>
    </xf>
    <xf numFmtId="0" fontId="26" fillId="0" borderId="8" xfId="0" applyFont="1" applyBorder="1" applyAlignment="1">
      <alignment vertical="top" wrapText="1"/>
    </xf>
    <xf numFmtId="1" fontId="28" fillId="0" borderId="1" xfId="0" applyNumberFormat="1" applyFont="1" applyFill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43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</cellXfs>
  <cellStyles count="104">
    <cellStyle name="_007 рай.цент ПФЗОЖ 2008 нор" xfId="4"/>
    <cellStyle name="_007 рай.цент ПФЗОЖ 2008 норм" xfId="5"/>
    <cellStyle name="_040 повыш" xfId="6"/>
    <cellStyle name="_040 повыш 07" xfId="7"/>
    <cellStyle name="_1 гор.бол 2008-2010" xfId="8"/>
    <cellStyle name="_ГОБМП-2. Формы Минэкономики" xfId="9"/>
    <cellStyle name="_гор.пол в 19 мкр 2010" xfId="10"/>
    <cellStyle name="_доуком 2008" xfId="11"/>
    <cellStyle name="_доукомп ПМСП и узкие" xfId="12"/>
    <cellStyle name="_жум.туб 2008-2010" xfId="13"/>
    <cellStyle name="_зарплаты 2008-018 МИАЦ 011" xfId="14"/>
    <cellStyle name="_кап ремонт 2007" xfId="15"/>
    <cellStyle name="_кап.рем 2004-2007 СКО" xfId="16"/>
    <cellStyle name="_мат.тех оснащ 2007" xfId="17"/>
    <cellStyle name="_мат.тех оснащ 2007 урезанный" xfId="18"/>
    <cellStyle name="_МЗ РК НПА" xfId="19"/>
    <cellStyle name="_обл.туб 2008-2010" xfId="20"/>
    <cellStyle name="_полик Аккайын 2010" xfId="21"/>
    <cellStyle name="_Приложения для ОДЗ1" xfId="22"/>
    <cellStyle name="_Приложения для ОДЗ1 привезла" xfId="23"/>
    <cellStyle name="_проект 2006 шаблон" xfId="24"/>
    <cellStyle name="_свод РБ 2008-2010" xfId="25"/>
    <cellStyle name="_свод РБ 2008-2010 СКО ЦЕЛ ТРАНС" xfId="26"/>
    <cellStyle name="_согласов" xfId="27"/>
    <cellStyle name="_среднесрочн 21.09.05г. инвест" xfId="28"/>
    <cellStyle name="_стац ЦРБ Акжар 2008" xfId="29"/>
    <cellStyle name="_строит 269-019-011" xfId="30"/>
    <cellStyle name="_ТРАНСФ ДЛЯ   Л Н" xfId="31"/>
    <cellStyle name="_туб Муср 2010" xfId="32"/>
    <cellStyle name="_формы по среднесроч плану" xfId="33"/>
    <cellStyle name="_центр крови 2010" xfId="34"/>
    <cellStyle name="Aaia?iue_laroux" xfId="35"/>
    <cellStyle name="Calc Currency (0)" xfId="36"/>
    <cellStyle name="Calc Currency (2)" xfId="37"/>
    <cellStyle name="Calc Percent (0)" xfId="38"/>
    <cellStyle name="Calc Percent (1)" xfId="39"/>
    <cellStyle name="Calc Percent (2)" xfId="40"/>
    <cellStyle name="Calc Units (0)" xfId="41"/>
    <cellStyle name="Calc Units (1)" xfId="42"/>
    <cellStyle name="Calc Units (2)" xfId="43"/>
    <cellStyle name="Comma [0]_#6 Temps &amp; Contractors" xfId="44"/>
    <cellStyle name="Comma [00]" xfId="45"/>
    <cellStyle name="Comma_#6 Temps &amp; Contractors" xfId="46"/>
    <cellStyle name="Currency [0]_#6 Temps &amp; Contractors" xfId="47"/>
    <cellStyle name="Currency [00]" xfId="48"/>
    <cellStyle name="Currency_#6 Temps &amp; Contractors" xfId="49"/>
    <cellStyle name="Date Short" xfId="50"/>
    <cellStyle name="DELTA" xfId="51"/>
    <cellStyle name="Enter Currency (0)" xfId="52"/>
    <cellStyle name="Enter Currency (2)" xfId="53"/>
    <cellStyle name="Enter Units (0)" xfId="54"/>
    <cellStyle name="Enter Units (1)" xfId="55"/>
    <cellStyle name="Enter Units (2)" xfId="56"/>
    <cellStyle name="Flag" xfId="57"/>
    <cellStyle name="Header1" xfId="58"/>
    <cellStyle name="Header2" xfId="59"/>
    <cellStyle name="Heading1" xfId="60"/>
    <cellStyle name="Heading2" xfId="61"/>
    <cellStyle name="Heading3" xfId="62"/>
    <cellStyle name="Heading4" xfId="63"/>
    <cellStyle name="Heading5" xfId="64"/>
    <cellStyle name="Heading6" xfId="65"/>
    <cellStyle name="Horizontal" xfId="66"/>
    <cellStyle name="Hyperlink" xfId="67"/>
    <cellStyle name="Iau?iue_23_1 " xfId="68"/>
    <cellStyle name="Link Currency (0)" xfId="69"/>
    <cellStyle name="Link Currency (2)" xfId="70"/>
    <cellStyle name="Link Units (0)" xfId="71"/>
    <cellStyle name="Link Units (1)" xfId="72"/>
    <cellStyle name="Link Units (2)" xfId="73"/>
    <cellStyle name="Matrix" xfId="74"/>
    <cellStyle name="Normal_# 41-Market &amp;Trends" xfId="75"/>
    <cellStyle name="normбlnм_laroux" xfId="76"/>
    <cellStyle name="Note" xfId="77"/>
    <cellStyle name="Oeiainiaue [0]_laroux" xfId="78"/>
    <cellStyle name="Oeiainiaue_laroux" xfId="79"/>
    <cellStyle name="Option" xfId="80"/>
    <cellStyle name="OptionHeading" xfId="81"/>
    <cellStyle name="Percent [0]" xfId="82"/>
    <cellStyle name="Percent [00]" xfId="83"/>
    <cellStyle name="Percent_#6 Temps &amp; Contractors" xfId="84"/>
    <cellStyle name="PrePop Currency (0)" xfId="85"/>
    <cellStyle name="PrePop Currency (2)" xfId="86"/>
    <cellStyle name="PrePop Units (0)" xfId="87"/>
    <cellStyle name="PrePop Units (1)" xfId="88"/>
    <cellStyle name="PrePop Units (2)" xfId="89"/>
    <cellStyle name="Price" xfId="90"/>
    <cellStyle name="Text Indent A" xfId="91"/>
    <cellStyle name="Text Indent B" xfId="92"/>
    <cellStyle name="Text Indent C" xfId="93"/>
    <cellStyle name="Unit" xfId="94"/>
    <cellStyle name="Vertical" xfId="95"/>
    <cellStyle name="Обычный" xfId="0" builtinId="0"/>
    <cellStyle name="Обычный 2" xfId="96"/>
    <cellStyle name="Обычный 2 2 2" xfId="3"/>
    <cellStyle name="Обычный 3" xfId="97"/>
    <cellStyle name="Обычный 3 2" xfId="98"/>
    <cellStyle name="Обычный 5" xfId="99"/>
    <cellStyle name="Обычный 5 3" xfId="100"/>
    <cellStyle name="Обычный_Лист2" xfId="1"/>
    <cellStyle name="Обычный_областная 2" xfId="2"/>
    <cellStyle name="Стиль 1" xfId="101"/>
    <cellStyle name="Тысячи [0]_Dbf_25" xfId="102"/>
    <cellStyle name="Тысячи_Dbf_25" xfId="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8"/>
  <sheetViews>
    <sheetView tabSelected="1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10" sqref="L10"/>
    </sheetView>
  </sheetViews>
  <sheetFormatPr defaultColWidth="9.140625" defaultRowHeight="15"/>
  <cols>
    <col min="1" max="1" width="6.85546875" style="1" customWidth="1"/>
    <col min="2" max="2" width="86.7109375" style="2" customWidth="1"/>
    <col min="3" max="3" width="9.140625" style="2" customWidth="1"/>
    <col min="4" max="4" width="11.42578125" style="2" customWidth="1"/>
    <col min="5" max="5" width="9.28515625" style="1" customWidth="1"/>
    <col min="6" max="6" width="11.85546875" style="2" customWidth="1"/>
    <col min="7" max="7" width="6.5703125" style="2" hidden="1" customWidth="1"/>
    <col min="8" max="8" width="7.5703125" style="2" hidden="1" customWidth="1"/>
    <col min="9" max="14" width="9.140625" style="2" customWidth="1"/>
    <col min="15" max="15" width="18.28515625" style="2" customWidth="1"/>
    <col min="16" max="16384" width="9.140625" style="2"/>
  </cols>
  <sheetData>
    <row r="1" spans="1:8">
      <c r="C1" s="2" t="s">
        <v>16</v>
      </c>
    </row>
    <row r="2" spans="1:8">
      <c r="B2" s="15" t="s">
        <v>15</v>
      </c>
    </row>
    <row r="3" spans="1:8">
      <c r="A3" s="48" t="s">
        <v>10</v>
      </c>
      <c r="B3" s="48" t="s">
        <v>12</v>
      </c>
      <c r="C3" s="48" t="s">
        <v>0</v>
      </c>
      <c r="D3" s="47" t="s">
        <v>2</v>
      </c>
      <c r="E3" s="48" t="s">
        <v>13</v>
      </c>
      <c r="F3" s="48"/>
      <c r="G3" s="47"/>
      <c r="H3" s="47"/>
    </row>
    <row r="4" spans="1:8">
      <c r="A4" s="48"/>
      <c r="B4" s="48"/>
      <c r="C4" s="48"/>
      <c r="D4" s="47"/>
      <c r="E4" s="48"/>
      <c r="F4" s="48"/>
      <c r="G4" s="47"/>
      <c r="H4" s="47"/>
    </row>
    <row r="5" spans="1:8">
      <c r="A5" s="48"/>
      <c r="B5" s="48"/>
      <c r="C5" s="48"/>
      <c r="D5" s="47"/>
      <c r="E5" s="46" t="s">
        <v>1</v>
      </c>
      <c r="F5" s="19" t="s">
        <v>3</v>
      </c>
      <c r="G5" s="4" t="s">
        <v>4</v>
      </c>
      <c r="H5" s="4" t="s">
        <v>5</v>
      </c>
    </row>
    <row r="6" spans="1:8">
      <c r="A6" s="4">
        <v>1</v>
      </c>
      <c r="B6" s="14" t="s">
        <v>17</v>
      </c>
      <c r="C6" s="19" t="s">
        <v>6</v>
      </c>
      <c r="D6" s="21">
        <v>4</v>
      </c>
      <c r="E6" s="19">
        <v>8000</v>
      </c>
      <c r="F6" s="16">
        <f>E6*D6</f>
        <v>32000</v>
      </c>
      <c r="G6" s="11"/>
      <c r="H6" s="11"/>
    </row>
    <row r="7" spans="1:8" ht="30">
      <c r="A7" s="4">
        <v>2</v>
      </c>
      <c r="B7" s="20" t="s">
        <v>18</v>
      </c>
      <c r="C7" s="19" t="s">
        <v>6</v>
      </c>
      <c r="D7" s="21">
        <v>10</v>
      </c>
      <c r="E7" s="19">
        <v>8000</v>
      </c>
      <c r="F7" s="16">
        <f>E7*D7</f>
        <v>80000</v>
      </c>
      <c r="G7" s="11"/>
      <c r="H7" s="11"/>
    </row>
    <row r="8" spans="1:8">
      <c r="A8" s="4">
        <v>3</v>
      </c>
      <c r="B8" s="13" t="s">
        <v>19</v>
      </c>
      <c r="C8" s="4" t="s">
        <v>20</v>
      </c>
      <c r="D8" s="21">
        <v>10</v>
      </c>
      <c r="E8" s="12">
        <v>2000</v>
      </c>
      <c r="F8" s="16">
        <f>E8*D8</f>
        <v>20000</v>
      </c>
      <c r="G8" s="11"/>
      <c r="H8" s="11"/>
    </row>
    <row r="9" spans="1:8">
      <c r="A9" s="4">
        <v>4</v>
      </c>
      <c r="B9" s="17" t="s">
        <v>8</v>
      </c>
      <c r="C9" s="5" t="s">
        <v>7</v>
      </c>
      <c r="D9" s="23">
        <v>20</v>
      </c>
      <c r="E9" s="6">
        <v>12000</v>
      </c>
      <c r="F9" s="10">
        <f>D9*E9</f>
        <v>240000</v>
      </c>
      <c r="G9" s="11"/>
      <c r="H9" s="11"/>
    </row>
    <row r="10" spans="1:8">
      <c r="A10" s="4">
        <v>5</v>
      </c>
      <c r="B10" s="17" t="s">
        <v>9</v>
      </c>
      <c r="C10" s="5" t="s">
        <v>6</v>
      </c>
      <c r="D10" s="23">
        <v>50</v>
      </c>
      <c r="E10" s="6">
        <v>2000</v>
      </c>
      <c r="F10" s="10">
        <f>D10*E10</f>
        <v>100000</v>
      </c>
      <c r="G10" s="11"/>
      <c r="H10" s="11"/>
    </row>
    <row r="11" spans="1:8">
      <c r="A11" s="4">
        <v>6</v>
      </c>
      <c r="B11" s="14" t="s">
        <v>22</v>
      </c>
      <c r="C11" s="19" t="s">
        <v>20</v>
      </c>
      <c r="D11" s="21">
        <v>10</v>
      </c>
      <c r="E11" s="19">
        <v>8000</v>
      </c>
      <c r="F11" s="16">
        <f>E11*D11</f>
        <v>80000</v>
      </c>
      <c r="G11" s="11"/>
      <c r="H11" s="11"/>
    </row>
    <row r="12" spans="1:8">
      <c r="A12" s="4">
        <v>7</v>
      </c>
      <c r="B12" s="3" t="s">
        <v>23</v>
      </c>
      <c r="C12" s="19" t="s">
        <v>6</v>
      </c>
      <c r="D12" s="22">
        <v>5</v>
      </c>
      <c r="E12" s="19">
        <v>7000</v>
      </c>
      <c r="F12" s="16">
        <f>E12*D12</f>
        <v>35000</v>
      </c>
      <c r="G12" s="11"/>
      <c r="H12" s="11"/>
    </row>
    <row r="13" spans="1:8" ht="29.25" customHeight="1">
      <c r="A13" s="4">
        <v>8</v>
      </c>
      <c r="B13" s="14" t="s">
        <v>24</v>
      </c>
      <c r="C13" s="19" t="s">
        <v>6</v>
      </c>
      <c r="D13" s="21">
        <v>1</v>
      </c>
      <c r="E13" s="19">
        <v>3000</v>
      </c>
      <c r="F13" s="16">
        <f>E13*D13</f>
        <v>3000</v>
      </c>
      <c r="G13" s="11"/>
      <c r="H13" s="11"/>
    </row>
    <row r="14" spans="1:8" ht="30" customHeight="1">
      <c r="A14" s="4">
        <v>9</v>
      </c>
      <c r="B14" s="14" t="s">
        <v>25</v>
      </c>
      <c r="C14" s="19" t="s">
        <v>6</v>
      </c>
      <c r="D14" s="21">
        <v>1</v>
      </c>
      <c r="E14" s="19">
        <v>3000</v>
      </c>
      <c r="F14" s="16">
        <f>E14*D14</f>
        <v>3000</v>
      </c>
      <c r="G14" s="11"/>
      <c r="H14" s="11"/>
    </row>
    <row r="15" spans="1:8" ht="30" customHeight="1">
      <c r="A15" s="4">
        <v>10</v>
      </c>
      <c r="B15" s="26" t="s">
        <v>26</v>
      </c>
      <c r="C15" s="25" t="s">
        <v>27</v>
      </c>
      <c r="D15" s="24">
        <v>6</v>
      </c>
      <c r="E15" s="21">
        <v>84000</v>
      </c>
      <c r="F15" s="16">
        <f t="shared" ref="F15:F64" si="0">D15*E15</f>
        <v>504000</v>
      </c>
      <c r="G15" s="11"/>
      <c r="H15" s="11"/>
    </row>
    <row r="16" spans="1:8" ht="30" customHeight="1">
      <c r="A16" s="4">
        <v>11</v>
      </c>
      <c r="B16" s="14" t="s">
        <v>28</v>
      </c>
      <c r="C16" s="25" t="s">
        <v>6</v>
      </c>
      <c r="D16" s="24">
        <v>10</v>
      </c>
      <c r="E16" s="21">
        <v>1200</v>
      </c>
      <c r="F16" s="16">
        <f t="shared" si="0"/>
        <v>12000</v>
      </c>
      <c r="G16" s="11"/>
      <c r="H16" s="11"/>
    </row>
    <row r="17" spans="1:8" ht="30" customHeight="1">
      <c r="A17" s="4">
        <v>12</v>
      </c>
      <c r="B17" s="14" t="s">
        <v>29</v>
      </c>
      <c r="C17" s="25" t="s">
        <v>6</v>
      </c>
      <c r="D17" s="24">
        <v>10</v>
      </c>
      <c r="E17" s="21">
        <v>2700</v>
      </c>
      <c r="F17" s="16">
        <f t="shared" si="0"/>
        <v>27000</v>
      </c>
      <c r="G17" s="11"/>
      <c r="H17" s="11"/>
    </row>
    <row r="18" spans="1:8" ht="30" customHeight="1">
      <c r="A18" s="4">
        <v>13</v>
      </c>
      <c r="B18" s="28" t="s">
        <v>30</v>
      </c>
      <c r="C18" s="25" t="s">
        <v>6</v>
      </c>
      <c r="D18" s="25">
        <v>10</v>
      </c>
      <c r="E18" s="21">
        <v>570</v>
      </c>
      <c r="F18" s="16">
        <f t="shared" si="0"/>
        <v>5700</v>
      </c>
      <c r="G18" s="11"/>
      <c r="H18" s="11"/>
    </row>
    <row r="19" spans="1:8" ht="30" customHeight="1">
      <c r="A19" s="4">
        <v>14</v>
      </c>
      <c r="B19" s="28" t="s">
        <v>31</v>
      </c>
      <c r="C19" s="25" t="s">
        <v>6</v>
      </c>
      <c r="D19" s="25">
        <v>10</v>
      </c>
      <c r="E19" s="21">
        <v>6000</v>
      </c>
      <c r="F19" s="16">
        <f t="shared" si="0"/>
        <v>60000</v>
      </c>
      <c r="G19" s="11"/>
      <c r="H19" s="11"/>
    </row>
    <row r="20" spans="1:8" ht="30" customHeight="1">
      <c r="A20" s="4">
        <v>15</v>
      </c>
      <c r="B20" s="14" t="s">
        <v>32</v>
      </c>
      <c r="C20" s="25" t="s">
        <v>6</v>
      </c>
      <c r="D20" s="25">
        <v>15</v>
      </c>
      <c r="E20" s="21">
        <v>11300</v>
      </c>
      <c r="F20" s="16">
        <f t="shared" si="0"/>
        <v>169500</v>
      </c>
      <c r="G20" s="11"/>
      <c r="H20" s="11"/>
    </row>
    <row r="21" spans="1:8" ht="30" customHeight="1">
      <c r="A21" s="4">
        <v>16</v>
      </c>
      <c r="B21" s="14" t="s">
        <v>33</v>
      </c>
      <c r="C21" s="25" t="s">
        <v>7</v>
      </c>
      <c r="D21" s="25">
        <v>5</v>
      </c>
      <c r="E21" s="21">
        <v>17000</v>
      </c>
      <c r="F21" s="16">
        <f t="shared" si="0"/>
        <v>85000</v>
      </c>
      <c r="G21" s="11"/>
      <c r="H21" s="11"/>
    </row>
    <row r="22" spans="1:8" ht="30" customHeight="1">
      <c r="A22" s="4">
        <v>17</v>
      </c>
      <c r="B22" s="14" t="s">
        <v>36</v>
      </c>
      <c r="C22" s="25" t="s">
        <v>6</v>
      </c>
      <c r="D22" s="25">
        <v>1</v>
      </c>
      <c r="E22" s="21">
        <v>18000</v>
      </c>
      <c r="F22" s="16">
        <f t="shared" si="0"/>
        <v>18000</v>
      </c>
      <c r="G22" s="11"/>
      <c r="H22" s="11"/>
    </row>
    <row r="23" spans="1:8" ht="24" customHeight="1">
      <c r="A23" s="4">
        <v>18</v>
      </c>
      <c r="B23" s="27" t="s">
        <v>34</v>
      </c>
      <c r="C23" s="25" t="s">
        <v>35</v>
      </c>
      <c r="D23" s="25">
        <v>5</v>
      </c>
      <c r="E23" s="21">
        <v>33000</v>
      </c>
      <c r="F23" s="16">
        <f t="shared" si="0"/>
        <v>165000</v>
      </c>
      <c r="G23" s="11"/>
      <c r="H23" s="11"/>
    </row>
    <row r="24" spans="1:8" ht="30" customHeight="1">
      <c r="A24" s="4">
        <v>19</v>
      </c>
      <c r="B24" s="14" t="s">
        <v>37</v>
      </c>
      <c r="C24" s="25" t="s">
        <v>7</v>
      </c>
      <c r="D24" s="25">
        <v>50</v>
      </c>
      <c r="E24" s="21">
        <v>2700</v>
      </c>
      <c r="F24" s="16">
        <f t="shared" si="0"/>
        <v>135000</v>
      </c>
      <c r="G24" s="11"/>
      <c r="H24" s="11"/>
    </row>
    <row r="25" spans="1:8" ht="44.25" customHeight="1">
      <c r="A25" s="4">
        <v>20</v>
      </c>
      <c r="B25" s="14" t="s">
        <v>38</v>
      </c>
      <c r="C25" s="25" t="s">
        <v>7</v>
      </c>
      <c r="D25" s="24">
        <v>2</v>
      </c>
      <c r="E25" s="21">
        <v>2700</v>
      </c>
      <c r="F25" s="16">
        <f t="shared" si="0"/>
        <v>5400</v>
      </c>
      <c r="G25" s="11"/>
      <c r="H25" s="11"/>
    </row>
    <row r="26" spans="1:8" ht="38.25" customHeight="1">
      <c r="A26" s="4">
        <v>21</v>
      </c>
      <c r="B26" s="14" t="s">
        <v>39</v>
      </c>
      <c r="C26" s="25" t="s">
        <v>7</v>
      </c>
      <c r="D26" s="25">
        <v>2</v>
      </c>
      <c r="E26" s="21">
        <v>2700</v>
      </c>
      <c r="F26" s="16">
        <f t="shared" si="0"/>
        <v>5400</v>
      </c>
      <c r="G26" s="11"/>
      <c r="H26" s="11"/>
    </row>
    <row r="27" spans="1:8" ht="35.25" customHeight="1">
      <c r="A27" s="4">
        <v>22</v>
      </c>
      <c r="B27" s="14" t="s">
        <v>40</v>
      </c>
      <c r="C27" s="25" t="s">
        <v>7</v>
      </c>
      <c r="D27" s="25">
        <v>2</v>
      </c>
      <c r="E27" s="21">
        <v>2700</v>
      </c>
      <c r="F27" s="16">
        <f t="shared" si="0"/>
        <v>5400</v>
      </c>
      <c r="G27" s="11"/>
      <c r="H27" s="11"/>
    </row>
    <row r="28" spans="1:8" ht="26.25" customHeight="1">
      <c r="A28" s="4">
        <v>23</v>
      </c>
      <c r="B28" s="14" t="s">
        <v>41</v>
      </c>
      <c r="C28" s="25" t="s">
        <v>42</v>
      </c>
      <c r="D28" s="25">
        <v>1</v>
      </c>
      <c r="E28" s="29">
        <v>58780</v>
      </c>
      <c r="F28" s="16">
        <f t="shared" si="0"/>
        <v>58780</v>
      </c>
      <c r="G28" s="11"/>
      <c r="H28" s="11"/>
    </row>
    <row r="29" spans="1:8" ht="24.75" customHeight="1">
      <c r="A29" s="4">
        <v>24</v>
      </c>
      <c r="B29" s="14" t="s">
        <v>43</v>
      </c>
      <c r="C29" s="25" t="s">
        <v>42</v>
      </c>
      <c r="D29" s="25">
        <v>1</v>
      </c>
      <c r="E29" s="21">
        <v>112144</v>
      </c>
      <c r="F29" s="16">
        <f t="shared" si="0"/>
        <v>112144</v>
      </c>
      <c r="G29" s="11"/>
      <c r="H29" s="11"/>
    </row>
    <row r="30" spans="1:8" ht="22.5" customHeight="1">
      <c r="A30" s="4">
        <v>25</v>
      </c>
      <c r="B30" s="14" t="s">
        <v>44</v>
      </c>
      <c r="C30" s="25" t="s">
        <v>42</v>
      </c>
      <c r="D30" s="25">
        <v>1</v>
      </c>
      <c r="E30" s="21">
        <v>60708</v>
      </c>
      <c r="F30" s="16">
        <f t="shared" si="0"/>
        <v>60708</v>
      </c>
      <c r="G30" s="11"/>
      <c r="H30" s="11"/>
    </row>
    <row r="31" spans="1:8" ht="24.75" customHeight="1">
      <c r="A31" s="4">
        <v>26</v>
      </c>
      <c r="B31" s="31" t="s">
        <v>45</v>
      </c>
      <c r="C31" s="32" t="s">
        <v>42</v>
      </c>
      <c r="D31" s="25">
        <v>1</v>
      </c>
      <c r="E31" s="29">
        <v>30500</v>
      </c>
      <c r="F31" s="16">
        <f t="shared" si="0"/>
        <v>30500</v>
      </c>
      <c r="G31" s="11"/>
      <c r="H31" s="11"/>
    </row>
    <row r="32" spans="1:8" ht="24.75" customHeight="1">
      <c r="A32" s="30">
        <v>27</v>
      </c>
      <c r="B32" s="39" t="s">
        <v>46</v>
      </c>
      <c r="C32" s="25" t="s">
        <v>42</v>
      </c>
      <c r="D32" s="33">
        <v>1</v>
      </c>
      <c r="E32" s="35">
        <v>30500</v>
      </c>
      <c r="F32" s="16">
        <f t="shared" si="0"/>
        <v>30500</v>
      </c>
      <c r="G32" s="11"/>
      <c r="H32" s="11"/>
    </row>
    <row r="33" spans="1:8" ht="24.75" customHeight="1">
      <c r="A33" s="30">
        <v>28</v>
      </c>
      <c r="B33" s="39" t="s">
        <v>47</v>
      </c>
      <c r="C33" s="25" t="s">
        <v>42</v>
      </c>
      <c r="D33" s="33">
        <v>1</v>
      </c>
      <c r="E33" s="35">
        <v>62000</v>
      </c>
      <c r="F33" s="16">
        <f t="shared" si="0"/>
        <v>62000</v>
      </c>
      <c r="G33" s="11"/>
      <c r="H33" s="11"/>
    </row>
    <row r="34" spans="1:8" ht="24.75" customHeight="1">
      <c r="A34" s="30">
        <v>29</v>
      </c>
      <c r="B34" s="39" t="s">
        <v>48</v>
      </c>
      <c r="C34" s="25" t="s">
        <v>42</v>
      </c>
      <c r="D34" s="33">
        <v>1</v>
      </c>
      <c r="E34" s="35">
        <v>61000</v>
      </c>
      <c r="F34" s="16">
        <f t="shared" si="0"/>
        <v>61000</v>
      </c>
      <c r="G34" s="11"/>
      <c r="H34" s="11"/>
    </row>
    <row r="35" spans="1:8" ht="24.75" customHeight="1">
      <c r="A35" s="30">
        <v>30</v>
      </c>
      <c r="B35" s="39" t="s">
        <v>49</v>
      </c>
      <c r="C35" s="25" t="s">
        <v>42</v>
      </c>
      <c r="D35" s="33">
        <v>1</v>
      </c>
      <c r="E35" s="35">
        <v>58900</v>
      </c>
      <c r="F35" s="16">
        <f t="shared" si="0"/>
        <v>58900</v>
      </c>
      <c r="G35" s="11"/>
      <c r="H35" s="11"/>
    </row>
    <row r="36" spans="1:8" ht="24.75" customHeight="1">
      <c r="A36" s="30">
        <v>31</v>
      </c>
      <c r="B36" s="39" t="s">
        <v>50</v>
      </c>
      <c r="C36" s="25" t="s">
        <v>42</v>
      </c>
      <c r="D36" s="33">
        <v>1</v>
      </c>
      <c r="E36" s="35">
        <v>32700</v>
      </c>
      <c r="F36" s="16">
        <f t="shared" si="0"/>
        <v>32700</v>
      </c>
      <c r="G36" s="11"/>
      <c r="H36" s="11"/>
    </row>
    <row r="37" spans="1:8" ht="24.75" customHeight="1">
      <c r="A37" s="30">
        <v>32</v>
      </c>
      <c r="B37" s="40" t="s">
        <v>51</v>
      </c>
      <c r="C37" s="25" t="s">
        <v>42</v>
      </c>
      <c r="D37" s="33">
        <v>1</v>
      </c>
      <c r="E37" s="36">
        <v>35200</v>
      </c>
      <c r="F37" s="16">
        <f t="shared" si="0"/>
        <v>35200</v>
      </c>
      <c r="G37" s="11"/>
      <c r="H37" s="11"/>
    </row>
    <row r="38" spans="1:8" ht="24.75" customHeight="1">
      <c r="A38" s="30">
        <v>33</v>
      </c>
      <c r="B38" s="41" t="s">
        <v>60</v>
      </c>
      <c r="C38" s="25" t="s">
        <v>42</v>
      </c>
      <c r="D38" s="33">
        <v>1</v>
      </c>
      <c r="E38" s="35">
        <v>34200</v>
      </c>
      <c r="F38" s="16">
        <f t="shared" si="0"/>
        <v>34200</v>
      </c>
      <c r="G38" s="11"/>
      <c r="H38" s="11"/>
    </row>
    <row r="39" spans="1:8" ht="24.75" customHeight="1">
      <c r="A39" s="30">
        <v>34</v>
      </c>
      <c r="B39" s="41" t="s">
        <v>52</v>
      </c>
      <c r="C39" s="25" t="s">
        <v>42</v>
      </c>
      <c r="D39" s="33">
        <v>1</v>
      </c>
      <c r="E39" s="35">
        <v>43000</v>
      </c>
      <c r="F39" s="16">
        <f t="shared" si="0"/>
        <v>43000</v>
      </c>
      <c r="G39" s="11"/>
      <c r="H39" s="11"/>
    </row>
    <row r="40" spans="1:8" ht="24.75" customHeight="1">
      <c r="A40" s="30">
        <v>35</v>
      </c>
      <c r="B40" s="41" t="s">
        <v>53</v>
      </c>
      <c r="C40" s="25" t="s">
        <v>42</v>
      </c>
      <c r="D40" s="33">
        <v>1</v>
      </c>
      <c r="E40" s="35">
        <v>25300</v>
      </c>
      <c r="F40" s="16">
        <f t="shared" si="0"/>
        <v>25300</v>
      </c>
      <c r="G40" s="11"/>
      <c r="H40" s="11"/>
    </row>
    <row r="41" spans="1:8" ht="24.75" customHeight="1">
      <c r="A41" s="30">
        <v>36</v>
      </c>
      <c r="B41" s="41" t="s">
        <v>54</v>
      </c>
      <c r="C41" s="25" t="s">
        <v>42</v>
      </c>
      <c r="D41" s="33">
        <v>1</v>
      </c>
      <c r="E41" s="35">
        <v>34300</v>
      </c>
      <c r="F41" s="16">
        <f t="shared" si="0"/>
        <v>34300</v>
      </c>
      <c r="G41" s="11"/>
      <c r="H41" s="11"/>
    </row>
    <row r="42" spans="1:8" ht="24.75" customHeight="1">
      <c r="A42" s="30">
        <v>37</v>
      </c>
      <c r="B42" s="41" t="s">
        <v>55</v>
      </c>
      <c r="C42" s="25" t="s">
        <v>42</v>
      </c>
      <c r="D42" s="33">
        <v>1</v>
      </c>
      <c r="E42" s="35">
        <v>33000</v>
      </c>
      <c r="F42" s="16">
        <f t="shared" si="0"/>
        <v>33000</v>
      </c>
      <c r="G42" s="11"/>
      <c r="H42" s="11"/>
    </row>
    <row r="43" spans="1:8" ht="24.75" customHeight="1">
      <c r="A43" s="30">
        <v>38</v>
      </c>
      <c r="B43" s="41" t="s">
        <v>56</v>
      </c>
      <c r="C43" s="25" t="s">
        <v>42</v>
      </c>
      <c r="D43" s="33">
        <v>1</v>
      </c>
      <c r="E43" s="35">
        <v>28300</v>
      </c>
      <c r="F43" s="16">
        <f t="shared" si="0"/>
        <v>28300</v>
      </c>
      <c r="G43" s="11"/>
      <c r="H43" s="11"/>
    </row>
    <row r="44" spans="1:8" ht="24.75" customHeight="1">
      <c r="A44" s="30">
        <v>39</v>
      </c>
      <c r="B44" s="41" t="s">
        <v>57</v>
      </c>
      <c r="C44" s="25" t="s">
        <v>42</v>
      </c>
      <c r="D44" s="33">
        <v>1</v>
      </c>
      <c r="E44" s="35">
        <v>37400</v>
      </c>
      <c r="F44" s="16">
        <f t="shared" si="0"/>
        <v>37400</v>
      </c>
      <c r="G44" s="11"/>
      <c r="H44" s="11"/>
    </row>
    <row r="45" spans="1:8" ht="24.75" customHeight="1">
      <c r="A45" s="30">
        <v>40</v>
      </c>
      <c r="B45" s="41" t="s">
        <v>58</v>
      </c>
      <c r="C45" s="25" t="s">
        <v>42</v>
      </c>
      <c r="D45" s="33">
        <v>1</v>
      </c>
      <c r="E45" s="35">
        <v>27370</v>
      </c>
      <c r="F45" s="16">
        <f t="shared" si="0"/>
        <v>27370</v>
      </c>
      <c r="G45" s="11"/>
      <c r="H45" s="11"/>
    </row>
    <row r="46" spans="1:8" ht="24.75" customHeight="1">
      <c r="A46" s="30">
        <v>41</v>
      </c>
      <c r="B46" s="42" t="s">
        <v>59</v>
      </c>
      <c r="C46" s="32" t="s">
        <v>42</v>
      </c>
      <c r="D46" s="33">
        <v>1</v>
      </c>
      <c r="E46" s="37">
        <v>73000</v>
      </c>
      <c r="F46" s="16">
        <f t="shared" si="0"/>
        <v>73000</v>
      </c>
      <c r="G46" s="11"/>
      <c r="H46" s="11"/>
    </row>
    <row r="47" spans="1:8" ht="24.75" customHeight="1">
      <c r="A47" s="30">
        <v>42</v>
      </c>
      <c r="B47" s="41" t="s">
        <v>61</v>
      </c>
      <c r="C47" s="25" t="s">
        <v>42</v>
      </c>
      <c r="D47" s="33">
        <v>1</v>
      </c>
      <c r="E47" s="35">
        <v>13400</v>
      </c>
      <c r="F47" s="16">
        <f t="shared" si="0"/>
        <v>13400</v>
      </c>
      <c r="G47" s="11"/>
      <c r="H47" s="11"/>
    </row>
    <row r="48" spans="1:8" ht="24.75" customHeight="1">
      <c r="A48" s="30">
        <v>43</v>
      </c>
      <c r="B48" s="41" t="s">
        <v>62</v>
      </c>
      <c r="C48" s="25" t="s">
        <v>42</v>
      </c>
      <c r="D48" s="33">
        <v>1</v>
      </c>
      <c r="E48" s="35">
        <v>12350</v>
      </c>
      <c r="F48" s="16">
        <f t="shared" si="0"/>
        <v>12350</v>
      </c>
      <c r="G48" s="11"/>
      <c r="H48" s="11"/>
    </row>
    <row r="49" spans="1:8" ht="24.75" customHeight="1">
      <c r="A49" s="30">
        <v>44</v>
      </c>
      <c r="B49" s="42" t="s">
        <v>63</v>
      </c>
      <c r="C49" s="32" t="s">
        <v>42</v>
      </c>
      <c r="D49" s="33">
        <v>1</v>
      </c>
      <c r="E49" s="37">
        <v>7100</v>
      </c>
      <c r="F49" s="16">
        <f t="shared" si="0"/>
        <v>7100</v>
      </c>
      <c r="G49" s="11"/>
      <c r="H49" s="11"/>
    </row>
    <row r="50" spans="1:8" ht="44.25" customHeight="1">
      <c r="A50" s="30">
        <v>45</v>
      </c>
      <c r="B50" s="43" t="s">
        <v>64</v>
      </c>
      <c r="C50" s="38" t="s">
        <v>21</v>
      </c>
      <c r="D50" s="33">
        <v>1</v>
      </c>
      <c r="E50" s="35">
        <v>15300</v>
      </c>
      <c r="F50" s="34">
        <f t="shared" si="0"/>
        <v>15300</v>
      </c>
      <c r="G50" s="11"/>
      <c r="H50" s="11"/>
    </row>
    <row r="51" spans="1:8" ht="45.75" customHeight="1">
      <c r="A51" s="30">
        <v>46</v>
      </c>
      <c r="B51" s="43" t="s">
        <v>65</v>
      </c>
      <c r="C51" s="38" t="s">
        <v>68</v>
      </c>
      <c r="D51" s="33">
        <v>1</v>
      </c>
      <c r="E51" s="35">
        <v>15300</v>
      </c>
      <c r="F51" s="34">
        <f t="shared" si="0"/>
        <v>15300</v>
      </c>
      <c r="G51" s="11"/>
      <c r="H51" s="11"/>
    </row>
    <row r="52" spans="1:8" ht="43.5" customHeight="1">
      <c r="A52" s="30">
        <v>47</v>
      </c>
      <c r="B52" s="43" t="s">
        <v>66</v>
      </c>
      <c r="C52" s="38" t="s">
        <v>68</v>
      </c>
      <c r="D52" s="33">
        <v>1</v>
      </c>
      <c r="E52" s="35">
        <v>15300</v>
      </c>
      <c r="F52" s="34">
        <f t="shared" si="0"/>
        <v>15300</v>
      </c>
      <c r="G52" s="11"/>
      <c r="H52" s="11"/>
    </row>
    <row r="53" spans="1:8" ht="45" customHeight="1">
      <c r="A53" s="30">
        <v>48</v>
      </c>
      <c r="B53" s="43" t="s">
        <v>67</v>
      </c>
      <c r="C53" s="38" t="s">
        <v>68</v>
      </c>
      <c r="D53" s="33">
        <v>1</v>
      </c>
      <c r="E53" s="35">
        <v>15300</v>
      </c>
      <c r="F53" s="34">
        <f t="shared" si="0"/>
        <v>15300</v>
      </c>
      <c r="G53" s="11"/>
      <c r="H53" s="11"/>
    </row>
    <row r="54" spans="1:8" ht="39" customHeight="1">
      <c r="A54" s="30">
        <v>49</v>
      </c>
      <c r="B54" s="44" t="s">
        <v>69</v>
      </c>
      <c r="C54" s="38" t="s">
        <v>68</v>
      </c>
      <c r="D54" s="33">
        <v>1</v>
      </c>
      <c r="E54" s="36">
        <v>64000</v>
      </c>
      <c r="F54" s="16">
        <f t="shared" si="0"/>
        <v>64000</v>
      </c>
      <c r="G54" s="11"/>
      <c r="H54" s="11"/>
    </row>
    <row r="55" spans="1:8" ht="42.75" customHeight="1">
      <c r="A55" s="30">
        <v>50</v>
      </c>
      <c r="B55" s="41" t="s">
        <v>70</v>
      </c>
      <c r="C55" s="38" t="s">
        <v>68</v>
      </c>
      <c r="D55" s="33">
        <v>1</v>
      </c>
      <c r="E55" s="35">
        <v>15100</v>
      </c>
      <c r="F55" s="16">
        <f t="shared" si="0"/>
        <v>15100</v>
      </c>
      <c r="G55" s="11"/>
      <c r="H55" s="11"/>
    </row>
    <row r="56" spans="1:8" ht="48" customHeight="1">
      <c r="A56" s="30">
        <v>51</v>
      </c>
      <c r="B56" s="41" t="s">
        <v>71</v>
      </c>
      <c r="C56" s="38" t="s">
        <v>68</v>
      </c>
      <c r="D56" s="33">
        <v>1</v>
      </c>
      <c r="E56" s="35">
        <v>15100</v>
      </c>
      <c r="F56" s="16">
        <f t="shared" si="0"/>
        <v>15100</v>
      </c>
      <c r="G56" s="11"/>
      <c r="H56" s="11"/>
    </row>
    <row r="57" spans="1:8" ht="40.5" customHeight="1">
      <c r="A57" s="30">
        <v>52</v>
      </c>
      <c r="B57" s="41" t="s">
        <v>72</v>
      </c>
      <c r="C57" s="38" t="s">
        <v>68</v>
      </c>
      <c r="D57" s="33">
        <v>1</v>
      </c>
      <c r="E57" s="35">
        <v>15100</v>
      </c>
      <c r="F57" s="16">
        <f t="shared" si="0"/>
        <v>15100</v>
      </c>
      <c r="G57" s="11"/>
      <c r="H57" s="11"/>
    </row>
    <row r="58" spans="1:8" ht="42" customHeight="1">
      <c r="A58" s="30">
        <v>53</v>
      </c>
      <c r="B58" s="41" t="s">
        <v>73</v>
      </c>
      <c r="C58" s="38" t="s">
        <v>68</v>
      </c>
      <c r="D58" s="33">
        <v>1</v>
      </c>
      <c r="E58" s="35">
        <v>15100</v>
      </c>
      <c r="F58" s="16">
        <f t="shared" si="0"/>
        <v>15100</v>
      </c>
      <c r="G58" s="11"/>
      <c r="H58" s="11"/>
    </row>
    <row r="59" spans="1:8" ht="39.75" customHeight="1">
      <c r="A59" s="30">
        <v>54</v>
      </c>
      <c r="B59" s="41" t="s">
        <v>74</v>
      </c>
      <c r="C59" s="38" t="s">
        <v>68</v>
      </c>
      <c r="D59" s="33">
        <v>1</v>
      </c>
      <c r="E59" s="35">
        <v>15100</v>
      </c>
      <c r="F59" s="16">
        <f t="shared" si="0"/>
        <v>15100</v>
      </c>
      <c r="G59" s="11"/>
      <c r="H59" s="11"/>
    </row>
    <row r="60" spans="1:8" ht="38.25" customHeight="1">
      <c r="A60" s="30">
        <v>55</v>
      </c>
      <c r="B60" s="42" t="s">
        <v>75</v>
      </c>
      <c r="C60" s="38" t="s">
        <v>68</v>
      </c>
      <c r="D60" s="33">
        <v>1</v>
      </c>
      <c r="E60" s="37">
        <v>2772</v>
      </c>
      <c r="F60" s="16">
        <f t="shared" si="0"/>
        <v>2772</v>
      </c>
      <c r="G60" s="11"/>
      <c r="H60" s="11"/>
    </row>
    <row r="61" spans="1:8" ht="38.25" customHeight="1">
      <c r="A61" s="30">
        <v>56</v>
      </c>
      <c r="B61" s="41" t="s">
        <v>76</v>
      </c>
      <c r="C61" s="38" t="s">
        <v>68</v>
      </c>
      <c r="D61" s="33">
        <v>1</v>
      </c>
      <c r="E61" s="35">
        <v>15100</v>
      </c>
      <c r="F61" s="16">
        <f t="shared" si="0"/>
        <v>15100</v>
      </c>
      <c r="G61" s="11"/>
      <c r="H61" s="11"/>
    </row>
    <row r="62" spans="1:8" ht="38.25" customHeight="1">
      <c r="A62" s="30">
        <v>57</v>
      </c>
      <c r="B62" s="41" t="s">
        <v>77</v>
      </c>
      <c r="C62" s="38" t="s">
        <v>68</v>
      </c>
      <c r="D62" s="33">
        <v>1</v>
      </c>
      <c r="E62" s="35">
        <v>15100</v>
      </c>
      <c r="F62" s="16">
        <f t="shared" si="0"/>
        <v>15100</v>
      </c>
      <c r="G62" s="11"/>
      <c r="H62" s="11"/>
    </row>
    <row r="63" spans="1:8" ht="38.25" customHeight="1">
      <c r="A63" s="30">
        <v>58</v>
      </c>
      <c r="B63" s="41" t="s">
        <v>78</v>
      </c>
      <c r="C63" s="38" t="s">
        <v>68</v>
      </c>
      <c r="D63" s="33">
        <v>1</v>
      </c>
      <c r="E63" s="35">
        <v>15100</v>
      </c>
      <c r="F63" s="16">
        <f t="shared" si="0"/>
        <v>15100</v>
      </c>
      <c r="G63" s="11"/>
      <c r="H63" s="11"/>
    </row>
    <row r="64" spans="1:8" ht="36.75" customHeight="1">
      <c r="A64" s="30">
        <v>59</v>
      </c>
      <c r="B64" s="41" t="s">
        <v>79</v>
      </c>
      <c r="C64" s="38" t="s">
        <v>68</v>
      </c>
      <c r="D64" s="33">
        <v>1</v>
      </c>
      <c r="E64" s="35">
        <v>5700</v>
      </c>
      <c r="F64" s="16">
        <f t="shared" si="0"/>
        <v>5700</v>
      </c>
      <c r="G64" s="11"/>
      <c r="H64" s="11"/>
    </row>
    <row r="65" spans="1:8" ht="18.75">
      <c r="A65" s="4"/>
      <c r="B65" s="9" t="s">
        <v>11</v>
      </c>
      <c r="C65" s="8"/>
      <c r="D65" s="8"/>
      <c r="E65" s="4"/>
      <c r="F65" s="45">
        <f>SUM(F6:F64)</f>
        <v>2956024</v>
      </c>
      <c r="G65" s="7" t="e">
        <f>SUM(#REF!)</f>
        <v>#REF!</v>
      </c>
      <c r="H65" s="7" t="e">
        <f>SUM(#REF!)</f>
        <v>#REF!</v>
      </c>
    </row>
    <row r="68" spans="1:8">
      <c r="B68" s="15" t="s">
        <v>14</v>
      </c>
      <c r="C68" s="18" t="s">
        <v>80</v>
      </c>
      <c r="D68" s="18"/>
    </row>
  </sheetData>
  <sortState ref="B7:F91">
    <sortCondition ref="B6"/>
  </sortState>
  <mergeCells count="7">
    <mergeCell ref="G4:H4"/>
    <mergeCell ref="G3:H3"/>
    <mergeCell ref="A3:A5"/>
    <mergeCell ref="B3:B5"/>
    <mergeCell ref="C3:C5"/>
    <mergeCell ref="D3:D5"/>
    <mergeCell ref="E3:F4"/>
  </mergeCells>
  <pageMargins left="0.15748031496062992" right="0.19685039370078741" top="0.19685039370078741" bottom="0.19685039370078741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имн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2019-09-09T09:34:15Z</cp:lastPrinted>
  <dcterms:created xsi:type="dcterms:W3CDTF">2019-02-20T02:41:12Z</dcterms:created>
  <dcterms:modified xsi:type="dcterms:W3CDTF">2019-09-25T09:42:55Z</dcterms:modified>
</cp:coreProperties>
</file>