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2980" windowHeight="9270"/>
  </bookViews>
  <sheets>
    <sheet name="имн" sheetId="1" r:id="rId1"/>
  </sheets>
  <calcPr calcId="124519" refMode="R1C1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61"/>
  <c r="F62"/>
  <c r="F63"/>
  <c r="F64"/>
  <c r="F55"/>
  <c r="F56"/>
  <c r="F57"/>
  <c r="F58"/>
  <c r="F59"/>
  <c r="F60"/>
  <c r="F47"/>
  <c r="F48"/>
  <c r="F49"/>
  <c r="F50"/>
  <c r="F51"/>
  <c r="F52"/>
  <c r="F53"/>
  <c r="F54"/>
  <c r="F38"/>
  <c r="F39"/>
  <c r="F40"/>
  <c r="F41"/>
  <c r="F42"/>
  <c r="F43"/>
  <c r="F44"/>
  <c r="F45"/>
  <c r="F46"/>
  <c r="F37"/>
  <c r="F31"/>
  <c r="F32"/>
  <c r="F33"/>
  <c r="F34"/>
  <c r="F35"/>
  <c r="F36"/>
  <c r="F30"/>
  <c r="F29"/>
  <c r="F28"/>
  <c r="F27"/>
  <c r="F26"/>
  <c r="F18"/>
  <c r="F19"/>
  <c r="F20"/>
  <c r="F21"/>
  <c r="F22"/>
  <c r="F23"/>
  <c r="F24"/>
  <c r="F15"/>
  <c r="F16"/>
  <c r="F17"/>
  <c r="F25"/>
  <c r="F65" l="1"/>
  <c r="H65" l="1"/>
  <c r="G65"/>
</calcChain>
</file>

<file path=xl/sharedStrings.xml><?xml version="1.0" encoding="utf-8"?>
<sst xmlns="http://schemas.openxmlformats.org/spreadsheetml/2006/main" count="132" uniqueCount="81">
  <si>
    <t>ед. изм.</t>
  </si>
  <si>
    <t>цена</t>
  </si>
  <si>
    <t>кол-во</t>
  </si>
  <si>
    <t>сумма</t>
  </si>
  <si>
    <t>XI</t>
  </si>
  <si>
    <t>XII</t>
  </si>
  <si>
    <t>шт</t>
  </si>
  <si>
    <t>упак</t>
  </si>
  <si>
    <t xml:space="preserve">тест-полоски к глюкометру One Touch Select №50 </t>
  </si>
  <si>
    <t>Трубка силиконовая для дренажа OD 8,0 мм, длина 25м, ID 5,0 мм</t>
  </si>
  <si>
    <t>№ лота</t>
  </si>
  <si>
    <t>Итого</t>
  </si>
  <si>
    <t xml:space="preserve">Наименование
</t>
  </si>
  <si>
    <t>Главный врач</t>
  </si>
  <si>
    <t>Лотки прямоугольные эмалированные 45х45 см, глубина 12-16 мм</t>
  </si>
  <si>
    <t>Смесители стеклянные (Меланжеры) медицинские (набор 2 штуки)  для исследования СМЖ</t>
  </si>
  <si>
    <t>Спринцовка резиновая А-О</t>
  </si>
  <si>
    <t>шт.</t>
  </si>
  <si>
    <t>уп</t>
  </si>
  <si>
    <t xml:space="preserve">Штатив для пробирок типа Фалькон  на 20 гнезд </t>
  </si>
  <si>
    <t>Штатив для пробирок типа Фалькон на 8 гнезд</t>
  </si>
  <si>
    <t>Бутыль лабораторная из темного стекла с закручивающейся крышкой, градуированная, объемом 2000мл</t>
  </si>
  <si>
    <t>Бутыль лабораторная из темного стекла с закручивающейся крышкой, градуированная, объемом 3500мл</t>
  </si>
  <si>
    <t>BACTEC MGIT  OADS  Supplement для ПВР на определение ТЛЧ</t>
  </si>
  <si>
    <t>набор</t>
  </si>
  <si>
    <t>Ерш пробирочный 280*100*25, белый, искусственная щетина</t>
  </si>
  <si>
    <t>Контейнеры для сбора использованного одноразового инструмента с объемом 5,0литров</t>
  </si>
  <si>
    <t>Контейнеры для сбора использованного одноразового инструмента,с объемом 500мл</t>
  </si>
  <si>
    <t>Контейнеры для сбора использованного одноразового инструмента,с объемом 1000мл</t>
  </si>
  <si>
    <t>Криопробирки с закручивающейся крышкой, маркир понелью, с резиновым кольцом, градуированные, стерильные, конические одноразовые 2,0 мл. по 100 шт</t>
  </si>
  <si>
    <t xml:space="preserve">Наконечники  с  фильтром 1000 мкл россыпью, уп-500штук, стерильные </t>
  </si>
  <si>
    <t>Фольга алюминиевая щирина 153 мм, длина 152,4 в рулоне</t>
  </si>
  <si>
    <t>рулон</t>
  </si>
  <si>
    <t>Шпатель металлический для распределения клеток по поверхности среды, ширина 33 мм, длина 203 мм</t>
  </si>
  <si>
    <t>Чашки Петри пластик(стер) размер 90х15 мм уп=20 шт</t>
  </si>
  <si>
    <t>Петля микробиологическая нихромовая с держателем из алюминиевого сплава № 1 (1 уп=2шт)</t>
  </si>
  <si>
    <t>Петля микробиологическая  нихромовая с держателем из алюминиевого сплава № 2 (1 уп=2шт)</t>
  </si>
  <si>
    <t>Петля микробиологическая   нихромовая с держателем из алюминиевого сплава № 3  (1 уп=2шт)</t>
  </si>
  <si>
    <t xml:space="preserve"> Агар питательный фл/500гр</t>
  </si>
  <si>
    <t>фл</t>
  </si>
  <si>
    <t>Агар бактериологический фл/500гр</t>
  </si>
  <si>
    <t>Агар Плоскирева фл/500гр</t>
  </si>
  <si>
    <t>Агар Висмут-сульфит фл/500гр</t>
  </si>
  <si>
    <t>Агар Эндо фл/500гр</t>
  </si>
  <si>
    <t>Агар Кристенсена фл/500гр</t>
  </si>
  <si>
    <t>Агар фенилаланин фл/500гр</t>
  </si>
  <si>
    <t>Агар ацетатный фл/500гр</t>
  </si>
  <si>
    <t>Агар Криглера фл/500гр</t>
  </si>
  <si>
    <t>Среда Симонса фл/500гр</t>
  </si>
  <si>
    <t>Среда Кесслера фл/500гр</t>
  </si>
  <si>
    <t>Среда Кларка ( глюкозно-фосфатный буфер) фл/500гр</t>
  </si>
  <si>
    <t>Среда АГВ фл/500гр</t>
  </si>
  <si>
    <t>Среда тиогликолевая фл/500гр</t>
  </si>
  <si>
    <t>МПБ (мясо-пептонный бульон) сухой фл/500гр</t>
  </si>
  <si>
    <t>Агар для выделения стафилококков фл/500гр</t>
  </si>
  <si>
    <t>Пептон ферментативный фл/500гр</t>
  </si>
  <si>
    <t>Плазма кроличья уп/5фл фл/500гр</t>
  </si>
  <si>
    <t>Среда Кода фл/500гр</t>
  </si>
  <si>
    <t>Мальтоза - х/ч фл/100гр</t>
  </si>
  <si>
    <t>Лактоза - х/ч фл/500гр</t>
  </si>
  <si>
    <t>Сахороза - х/ч фл/500гр</t>
  </si>
  <si>
    <t>Диски к антибиотикам Амикацин для определения чувствительности  микроорганизмов к антимикробным препаратам, 1флакон х 100дисков 5 фл</t>
  </si>
  <si>
    <t>Диски к антибиотикам азитромицин для определения чувствительности  микроорганизмов к антимикробным препаратам, 1флакон х 100дисков 5 фл</t>
  </si>
  <si>
    <t>Диски к антибиотикам ампициллин для определения чувствительности  микроорганизмов к антимикробным препаратам, 1флакон х 100дисков 5 фл</t>
  </si>
  <si>
    <t>Диски к антибиотикам амфотерицин для определения чувствительности  микроорганизмов к антимикробным препаратам, 1флакон х 100дисков 5 фл</t>
  </si>
  <si>
    <t>уп.</t>
  </si>
  <si>
    <t>Диски к антибиотикам меропенем для определения чувствительности  микроорганизмов к антимикробным препаратам, 1флакон х 100дисков 5 фл</t>
  </si>
  <si>
    <t>Диски к антибиотикам моксифлоксацин для определения чувствительности  микроорганизмов к антимикробным препаратам, 1флакон х 100дисков 5 фл</t>
  </si>
  <si>
    <t>Диски к антибиотикам цефтриаксон для определения чувствительности  микроорганизмов к антимикробным препаратам, 1флакон х 100дисков 5 фл</t>
  </si>
  <si>
    <t>Диски к антибиотикам цефуроксим для определения чувствительности  микроорганизмов к антимикробным препаратам, 1флакон х 100дисков 5 фл</t>
  </si>
  <si>
    <t>Диски к антибиотикам цефтазидим для определения чувствительности  микроорганизмов к антимикробным препаратам, 1флакон х 100дисков 5 фл</t>
  </si>
  <si>
    <t>Диски к антибиотикам флуконазол для определения чувствительности  микроорганизмов к антимикробным препаратам, 1флакон х 100дисков 5 фл</t>
  </si>
  <si>
    <t>Диски к антибиотикам фурагин для определения чувствительности  микроорганизмов к антимикробным препаратам, 1флакон х 100дисков</t>
  </si>
  <si>
    <t>Диски к антибиотикам оксациллин для определения чувствительности  микроорганизмов к антимикробным препаратам, 1флакон х 100дисков 5 фл</t>
  </si>
  <si>
    <t>Диски к антибиотикам пенициллин для определения чувствительности  микроорганизмов к антимикробным препаратам, 1флакон х 100дисков 5 фл</t>
  </si>
  <si>
    <t>Диски к антибиотикам эритромицин для определения чувствительности  микроорганизмов к антимикробным препаратам, 1флакон х 100дисков 5 фл</t>
  </si>
  <si>
    <t>Диски с оптохинономд/идентификации пневмококков для определения чувствительности  микроорганизмов к антимикробным препаратам, 1флакон х 100дисков 5 фл</t>
  </si>
  <si>
    <t>Дюсенбаев А.К.</t>
  </si>
  <si>
    <t>декабрь 2019 года</t>
  </si>
  <si>
    <t>Приложение 2</t>
  </si>
  <si>
    <t>График поставки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</si>
</sst>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4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" fillId="0" borderId="0"/>
    <xf numFmtId="0" fontId="20" fillId="0" borderId="0"/>
    <xf numFmtId="17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49" fontId="10" fillId="0" borderId="0" applyFill="0" applyBorder="0" applyAlignment="0"/>
    <xf numFmtId="174" fontId="8" fillId="0" borderId="0" applyFill="0" applyBorder="0" applyAlignment="0"/>
    <xf numFmtId="175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50">
    <xf numFmtId="0" fontId="0" fillId="0" borderId="0" xfId="0"/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vertical="center"/>
    </xf>
    <xf numFmtId="0" fontId="22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22" fillId="0" borderId="1" xfId="1" applyNumberFormat="1" applyFont="1" applyFill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justify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27" fillId="0" borderId="1" xfId="0" applyFont="1" applyBorder="1"/>
    <xf numFmtId="0" fontId="27" fillId="0" borderId="0" xfId="0" applyFont="1" applyAlignment="1">
      <alignment horizont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vertical="center"/>
    </xf>
    <xf numFmtId="0" fontId="27" fillId="0" borderId="1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1" xfId="0" applyFont="1" applyBorder="1" applyAlignment="1">
      <alignment vertical="top" wrapText="1"/>
    </xf>
    <xf numFmtId="0" fontId="26" fillId="0" borderId="7" xfId="0" applyFont="1" applyBorder="1" applyAlignment="1">
      <alignment vertical="top" wrapText="1"/>
    </xf>
    <xf numFmtId="0" fontId="26" fillId="0" borderId="6" xfId="0" applyFont="1" applyBorder="1" applyAlignment="1">
      <alignment vertical="top" wrapText="1"/>
    </xf>
    <xf numFmtId="0" fontId="26" fillId="0" borderId="8" xfId="0" applyFont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1" fontId="28" fillId="0" borderId="1" xfId="0" applyNumberFormat="1" applyFont="1" applyFill="1" applyBorder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43" fontId="2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43" fontId="24" fillId="0" borderId="1" xfId="0" applyNumberFormat="1" applyFont="1" applyFill="1" applyBorder="1" applyAlignment="1">
      <alignment horizontal="center" vertical="center" wrapText="1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1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3" sqref="B3:B5"/>
    </sheetView>
  </sheetViews>
  <sheetFormatPr defaultColWidth="9.140625" defaultRowHeight="15"/>
  <cols>
    <col min="1" max="1" width="6.85546875" style="1" customWidth="1"/>
    <col min="2" max="2" width="86.7109375" style="2" customWidth="1"/>
    <col min="3" max="3" width="9.140625" style="2" customWidth="1"/>
    <col min="4" max="4" width="11.42578125" style="2" customWidth="1"/>
    <col min="5" max="5" width="9.28515625" style="1" customWidth="1"/>
    <col min="6" max="6" width="11.85546875" style="2" customWidth="1"/>
    <col min="7" max="7" width="6.5703125" style="2" hidden="1" customWidth="1"/>
    <col min="8" max="8" width="7.5703125" style="2" hidden="1" customWidth="1"/>
    <col min="9" max="14" width="9.140625" style="2" customWidth="1"/>
    <col min="15" max="15" width="18.28515625" style="2" customWidth="1"/>
    <col min="16" max="16384" width="9.140625" style="2"/>
  </cols>
  <sheetData>
    <row r="1" spans="1:8">
      <c r="C1" s="2" t="s">
        <v>79</v>
      </c>
    </row>
    <row r="2" spans="1:8">
      <c r="B2" s="14" t="s">
        <v>80</v>
      </c>
    </row>
    <row r="3" spans="1:8">
      <c r="A3" s="48" t="s">
        <v>10</v>
      </c>
      <c r="B3" s="48" t="s">
        <v>12</v>
      </c>
      <c r="C3" s="48" t="s">
        <v>0</v>
      </c>
      <c r="D3" s="49" t="s">
        <v>1</v>
      </c>
      <c r="E3" s="48" t="s">
        <v>78</v>
      </c>
      <c r="F3" s="48"/>
      <c r="G3" s="47"/>
      <c r="H3" s="47"/>
    </row>
    <row r="4" spans="1:8">
      <c r="A4" s="48"/>
      <c r="B4" s="48"/>
      <c r="C4" s="48"/>
      <c r="D4" s="49"/>
      <c r="E4" s="48"/>
      <c r="F4" s="48"/>
      <c r="G4" s="47"/>
      <c r="H4" s="47"/>
    </row>
    <row r="5" spans="1:8">
      <c r="A5" s="48"/>
      <c r="B5" s="48"/>
      <c r="C5" s="48"/>
      <c r="D5" s="49"/>
      <c r="E5" s="46" t="s">
        <v>2</v>
      </c>
      <c r="F5" s="46" t="s">
        <v>3</v>
      </c>
      <c r="G5" s="4" t="s">
        <v>4</v>
      </c>
      <c r="H5" s="4" t="s">
        <v>5</v>
      </c>
    </row>
    <row r="6" spans="1:8">
      <c r="A6" s="4">
        <v>1</v>
      </c>
      <c r="B6" s="13" t="s">
        <v>14</v>
      </c>
      <c r="C6" s="18" t="s">
        <v>6</v>
      </c>
      <c r="D6" s="20">
        <v>4</v>
      </c>
      <c r="E6" s="44">
        <v>8000</v>
      </c>
      <c r="F6" s="15">
        <f t="shared" ref="F6:F14" si="0">D6*E6</f>
        <v>32000</v>
      </c>
      <c r="G6" s="10"/>
      <c r="H6" s="10"/>
    </row>
    <row r="7" spans="1:8" ht="30">
      <c r="A7" s="4">
        <v>2</v>
      </c>
      <c r="B7" s="19" t="s">
        <v>15</v>
      </c>
      <c r="C7" s="18" t="s">
        <v>6</v>
      </c>
      <c r="D7" s="20">
        <v>10</v>
      </c>
      <c r="E7" s="44">
        <v>8000</v>
      </c>
      <c r="F7" s="15">
        <f t="shared" si="0"/>
        <v>80000</v>
      </c>
      <c r="G7" s="10"/>
      <c r="H7" s="10"/>
    </row>
    <row r="8" spans="1:8">
      <c r="A8" s="4">
        <v>3</v>
      </c>
      <c r="B8" s="12" t="s">
        <v>16</v>
      </c>
      <c r="C8" s="4" t="s">
        <v>17</v>
      </c>
      <c r="D8" s="20">
        <v>10</v>
      </c>
      <c r="E8" s="11">
        <v>2000</v>
      </c>
      <c r="F8" s="15">
        <f t="shared" si="0"/>
        <v>20000</v>
      </c>
      <c r="G8" s="10"/>
      <c r="H8" s="10"/>
    </row>
    <row r="9" spans="1:8">
      <c r="A9" s="4">
        <v>4</v>
      </c>
      <c r="B9" s="16" t="s">
        <v>8</v>
      </c>
      <c r="C9" s="5" t="s">
        <v>7</v>
      </c>
      <c r="D9" s="22">
        <v>20</v>
      </c>
      <c r="E9" s="6">
        <v>12000</v>
      </c>
      <c r="F9" s="15">
        <f t="shared" si="0"/>
        <v>240000</v>
      </c>
      <c r="G9" s="10"/>
      <c r="H9" s="10"/>
    </row>
    <row r="10" spans="1:8">
      <c r="A10" s="4">
        <v>5</v>
      </c>
      <c r="B10" s="16" t="s">
        <v>9</v>
      </c>
      <c r="C10" s="5" t="s">
        <v>6</v>
      </c>
      <c r="D10" s="22">
        <v>50</v>
      </c>
      <c r="E10" s="6">
        <v>2000</v>
      </c>
      <c r="F10" s="15">
        <f t="shared" si="0"/>
        <v>100000</v>
      </c>
      <c r="G10" s="10"/>
      <c r="H10" s="10"/>
    </row>
    <row r="11" spans="1:8">
      <c r="A11" s="4">
        <v>6</v>
      </c>
      <c r="B11" s="13" t="s">
        <v>19</v>
      </c>
      <c r="C11" s="18" t="s">
        <v>17</v>
      </c>
      <c r="D11" s="20">
        <v>10</v>
      </c>
      <c r="E11" s="44">
        <v>8000</v>
      </c>
      <c r="F11" s="15">
        <f t="shared" si="0"/>
        <v>80000</v>
      </c>
      <c r="G11" s="10"/>
      <c r="H11" s="10"/>
    </row>
    <row r="12" spans="1:8">
      <c r="A12" s="4">
        <v>7</v>
      </c>
      <c r="B12" s="3" t="s">
        <v>20</v>
      </c>
      <c r="C12" s="18" t="s">
        <v>6</v>
      </c>
      <c r="D12" s="21">
        <v>5</v>
      </c>
      <c r="E12" s="44">
        <v>7000</v>
      </c>
      <c r="F12" s="15">
        <f t="shared" si="0"/>
        <v>35000</v>
      </c>
      <c r="G12" s="10"/>
      <c r="H12" s="10"/>
    </row>
    <row r="13" spans="1:8" ht="29.25" customHeight="1">
      <c r="A13" s="4">
        <v>8</v>
      </c>
      <c r="B13" s="13" t="s">
        <v>21</v>
      </c>
      <c r="C13" s="18" t="s">
        <v>6</v>
      </c>
      <c r="D13" s="20">
        <v>1</v>
      </c>
      <c r="E13" s="44">
        <v>3000</v>
      </c>
      <c r="F13" s="15">
        <f t="shared" si="0"/>
        <v>3000</v>
      </c>
      <c r="G13" s="10"/>
      <c r="H13" s="10"/>
    </row>
    <row r="14" spans="1:8" ht="30" customHeight="1">
      <c r="A14" s="4">
        <v>9</v>
      </c>
      <c r="B14" s="13" t="s">
        <v>22</v>
      </c>
      <c r="C14" s="18" t="s">
        <v>6</v>
      </c>
      <c r="D14" s="20">
        <v>1</v>
      </c>
      <c r="E14" s="44">
        <v>3000</v>
      </c>
      <c r="F14" s="15">
        <f t="shared" si="0"/>
        <v>3000</v>
      </c>
      <c r="G14" s="10"/>
      <c r="H14" s="10"/>
    </row>
    <row r="15" spans="1:8" ht="30" customHeight="1">
      <c r="A15" s="4">
        <v>10</v>
      </c>
      <c r="B15" s="25" t="s">
        <v>23</v>
      </c>
      <c r="C15" s="24" t="s">
        <v>24</v>
      </c>
      <c r="D15" s="23">
        <v>6</v>
      </c>
      <c r="E15" s="20">
        <v>84000</v>
      </c>
      <c r="F15" s="15">
        <f t="shared" ref="F15:F64" si="1">D15*E15</f>
        <v>504000</v>
      </c>
      <c r="G15" s="10"/>
      <c r="H15" s="10"/>
    </row>
    <row r="16" spans="1:8" ht="30" customHeight="1">
      <c r="A16" s="4">
        <v>11</v>
      </c>
      <c r="B16" s="13" t="s">
        <v>25</v>
      </c>
      <c r="C16" s="24" t="s">
        <v>6</v>
      </c>
      <c r="D16" s="23">
        <v>10</v>
      </c>
      <c r="E16" s="20">
        <v>1200</v>
      </c>
      <c r="F16" s="15">
        <f t="shared" si="1"/>
        <v>12000</v>
      </c>
      <c r="G16" s="10"/>
      <c r="H16" s="10"/>
    </row>
    <row r="17" spans="1:8" ht="30" customHeight="1">
      <c r="A17" s="4">
        <v>12</v>
      </c>
      <c r="B17" s="13" t="s">
        <v>26</v>
      </c>
      <c r="C17" s="24" t="s">
        <v>6</v>
      </c>
      <c r="D17" s="23">
        <v>10</v>
      </c>
      <c r="E17" s="20">
        <v>2700</v>
      </c>
      <c r="F17" s="15">
        <f t="shared" si="1"/>
        <v>27000</v>
      </c>
      <c r="G17" s="10"/>
      <c r="H17" s="10"/>
    </row>
    <row r="18" spans="1:8" ht="30" customHeight="1">
      <c r="A18" s="4">
        <v>13</v>
      </c>
      <c r="B18" s="27" t="s">
        <v>27</v>
      </c>
      <c r="C18" s="24" t="s">
        <v>6</v>
      </c>
      <c r="D18" s="24">
        <v>10</v>
      </c>
      <c r="E18" s="20">
        <v>570</v>
      </c>
      <c r="F18" s="15">
        <f t="shared" si="1"/>
        <v>5700</v>
      </c>
      <c r="G18" s="10"/>
      <c r="H18" s="10"/>
    </row>
    <row r="19" spans="1:8" ht="30" customHeight="1">
      <c r="A19" s="4">
        <v>14</v>
      </c>
      <c r="B19" s="27" t="s">
        <v>28</v>
      </c>
      <c r="C19" s="24" t="s">
        <v>6</v>
      </c>
      <c r="D19" s="24">
        <v>10</v>
      </c>
      <c r="E19" s="20">
        <v>6000</v>
      </c>
      <c r="F19" s="15">
        <f t="shared" si="1"/>
        <v>60000</v>
      </c>
      <c r="G19" s="10"/>
      <c r="H19" s="10"/>
    </row>
    <row r="20" spans="1:8" ht="30" customHeight="1">
      <c r="A20" s="4">
        <v>15</v>
      </c>
      <c r="B20" s="13" t="s">
        <v>29</v>
      </c>
      <c r="C20" s="24" t="s">
        <v>6</v>
      </c>
      <c r="D20" s="24">
        <v>15</v>
      </c>
      <c r="E20" s="20">
        <v>11300</v>
      </c>
      <c r="F20" s="15">
        <f t="shared" si="1"/>
        <v>169500</v>
      </c>
      <c r="G20" s="10"/>
      <c r="H20" s="10"/>
    </row>
    <row r="21" spans="1:8" ht="30" customHeight="1">
      <c r="A21" s="4">
        <v>16</v>
      </c>
      <c r="B21" s="13" t="s">
        <v>30</v>
      </c>
      <c r="C21" s="24" t="s">
        <v>7</v>
      </c>
      <c r="D21" s="24">
        <v>5</v>
      </c>
      <c r="E21" s="20">
        <v>17000</v>
      </c>
      <c r="F21" s="15">
        <f t="shared" si="1"/>
        <v>85000</v>
      </c>
      <c r="G21" s="10"/>
      <c r="H21" s="10"/>
    </row>
    <row r="22" spans="1:8" ht="30" customHeight="1">
      <c r="A22" s="4">
        <v>17</v>
      </c>
      <c r="B22" s="13" t="s">
        <v>33</v>
      </c>
      <c r="C22" s="24" t="s">
        <v>6</v>
      </c>
      <c r="D22" s="24">
        <v>1</v>
      </c>
      <c r="E22" s="20">
        <v>18000</v>
      </c>
      <c r="F22" s="15">
        <f t="shared" si="1"/>
        <v>18000</v>
      </c>
      <c r="G22" s="10"/>
      <c r="H22" s="10"/>
    </row>
    <row r="23" spans="1:8" ht="24" customHeight="1">
      <c r="A23" s="4">
        <v>18</v>
      </c>
      <c r="B23" s="26" t="s">
        <v>31</v>
      </c>
      <c r="C23" s="24" t="s">
        <v>32</v>
      </c>
      <c r="D23" s="24">
        <v>5</v>
      </c>
      <c r="E23" s="20">
        <v>33000</v>
      </c>
      <c r="F23" s="15">
        <f t="shared" si="1"/>
        <v>165000</v>
      </c>
      <c r="G23" s="10"/>
      <c r="H23" s="10"/>
    </row>
    <row r="24" spans="1:8" ht="30" customHeight="1">
      <c r="A24" s="4">
        <v>19</v>
      </c>
      <c r="B24" s="13" t="s">
        <v>34</v>
      </c>
      <c r="C24" s="24" t="s">
        <v>7</v>
      </c>
      <c r="D24" s="24">
        <v>50</v>
      </c>
      <c r="E24" s="20">
        <v>2700</v>
      </c>
      <c r="F24" s="15">
        <f t="shared" si="1"/>
        <v>135000</v>
      </c>
      <c r="G24" s="10"/>
      <c r="H24" s="10"/>
    </row>
    <row r="25" spans="1:8" ht="44.25" customHeight="1">
      <c r="A25" s="4">
        <v>20</v>
      </c>
      <c r="B25" s="13" t="s">
        <v>35</v>
      </c>
      <c r="C25" s="24" t="s">
        <v>7</v>
      </c>
      <c r="D25" s="23">
        <v>2</v>
      </c>
      <c r="E25" s="20">
        <v>2700</v>
      </c>
      <c r="F25" s="15">
        <f t="shared" si="1"/>
        <v>5400</v>
      </c>
      <c r="G25" s="10"/>
      <c r="H25" s="10"/>
    </row>
    <row r="26" spans="1:8" ht="38.25" customHeight="1">
      <c r="A26" s="4">
        <v>21</v>
      </c>
      <c r="B26" s="13" t="s">
        <v>36</v>
      </c>
      <c r="C26" s="24" t="s">
        <v>7</v>
      </c>
      <c r="D26" s="24">
        <v>2</v>
      </c>
      <c r="E26" s="20">
        <v>2700</v>
      </c>
      <c r="F26" s="15">
        <f t="shared" si="1"/>
        <v>5400</v>
      </c>
      <c r="G26" s="10"/>
      <c r="H26" s="10"/>
    </row>
    <row r="27" spans="1:8" ht="35.25" customHeight="1">
      <c r="A27" s="4">
        <v>22</v>
      </c>
      <c r="B27" s="13" t="s">
        <v>37</v>
      </c>
      <c r="C27" s="24" t="s">
        <v>7</v>
      </c>
      <c r="D27" s="24">
        <v>2</v>
      </c>
      <c r="E27" s="20">
        <v>2700</v>
      </c>
      <c r="F27" s="15">
        <f t="shared" si="1"/>
        <v>5400</v>
      </c>
      <c r="G27" s="10"/>
      <c r="H27" s="10"/>
    </row>
    <row r="28" spans="1:8" ht="26.25" customHeight="1">
      <c r="A28" s="4">
        <v>23</v>
      </c>
      <c r="B28" s="13" t="s">
        <v>38</v>
      </c>
      <c r="C28" s="24" t="s">
        <v>39</v>
      </c>
      <c r="D28" s="24">
        <v>1</v>
      </c>
      <c r="E28" s="28">
        <v>58780</v>
      </c>
      <c r="F28" s="15">
        <f t="shared" si="1"/>
        <v>58780</v>
      </c>
      <c r="G28" s="10"/>
      <c r="H28" s="10"/>
    </row>
    <row r="29" spans="1:8" ht="24.75" customHeight="1">
      <c r="A29" s="4">
        <v>24</v>
      </c>
      <c r="B29" s="13" t="s">
        <v>40</v>
      </c>
      <c r="C29" s="24" t="s">
        <v>39</v>
      </c>
      <c r="D29" s="24">
        <v>1</v>
      </c>
      <c r="E29" s="20">
        <v>112144</v>
      </c>
      <c r="F29" s="15">
        <f t="shared" si="1"/>
        <v>112144</v>
      </c>
      <c r="G29" s="10"/>
      <c r="H29" s="10"/>
    </row>
    <row r="30" spans="1:8" ht="22.5" customHeight="1">
      <c r="A30" s="4">
        <v>25</v>
      </c>
      <c r="B30" s="13" t="s">
        <v>41</v>
      </c>
      <c r="C30" s="24" t="s">
        <v>39</v>
      </c>
      <c r="D30" s="24">
        <v>1</v>
      </c>
      <c r="E30" s="20">
        <v>60708</v>
      </c>
      <c r="F30" s="15">
        <f t="shared" si="1"/>
        <v>60708</v>
      </c>
      <c r="G30" s="10"/>
      <c r="H30" s="10"/>
    </row>
    <row r="31" spans="1:8" ht="24.75" customHeight="1">
      <c r="A31" s="4">
        <v>26</v>
      </c>
      <c r="B31" s="30" t="s">
        <v>42</v>
      </c>
      <c r="C31" s="31" t="s">
        <v>39</v>
      </c>
      <c r="D31" s="24">
        <v>1</v>
      </c>
      <c r="E31" s="28">
        <v>30500</v>
      </c>
      <c r="F31" s="15">
        <f t="shared" si="1"/>
        <v>30500</v>
      </c>
      <c r="G31" s="10"/>
      <c r="H31" s="10"/>
    </row>
    <row r="32" spans="1:8" ht="24.75" customHeight="1">
      <c r="A32" s="29">
        <v>27</v>
      </c>
      <c r="B32" s="38" t="s">
        <v>43</v>
      </c>
      <c r="C32" s="24" t="s">
        <v>39</v>
      </c>
      <c r="D32" s="32">
        <v>1</v>
      </c>
      <c r="E32" s="34">
        <v>30500</v>
      </c>
      <c r="F32" s="15">
        <f t="shared" si="1"/>
        <v>30500</v>
      </c>
      <c r="G32" s="10"/>
      <c r="H32" s="10"/>
    </row>
    <row r="33" spans="1:8" ht="24.75" customHeight="1">
      <c r="A33" s="29">
        <v>28</v>
      </c>
      <c r="B33" s="38" t="s">
        <v>44</v>
      </c>
      <c r="C33" s="24" t="s">
        <v>39</v>
      </c>
      <c r="D33" s="32">
        <v>1</v>
      </c>
      <c r="E33" s="34">
        <v>62000</v>
      </c>
      <c r="F33" s="15">
        <f t="shared" si="1"/>
        <v>62000</v>
      </c>
      <c r="G33" s="10"/>
      <c r="H33" s="10"/>
    </row>
    <row r="34" spans="1:8" ht="24.75" customHeight="1">
      <c r="A34" s="29">
        <v>29</v>
      </c>
      <c r="B34" s="38" t="s">
        <v>45</v>
      </c>
      <c r="C34" s="24" t="s">
        <v>39</v>
      </c>
      <c r="D34" s="32">
        <v>1</v>
      </c>
      <c r="E34" s="34">
        <v>61000</v>
      </c>
      <c r="F34" s="15">
        <f t="shared" si="1"/>
        <v>61000</v>
      </c>
      <c r="G34" s="10"/>
      <c r="H34" s="10"/>
    </row>
    <row r="35" spans="1:8" ht="24.75" customHeight="1">
      <c r="A35" s="29">
        <v>30</v>
      </c>
      <c r="B35" s="38" t="s">
        <v>46</v>
      </c>
      <c r="C35" s="24" t="s">
        <v>39</v>
      </c>
      <c r="D35" s="32">
        <v>1</v>
      </c>
      <c r="E35" s="34">
        <v>58900</v>
      </c>
      <c r="F35" s="15">
        <f t="shared" si="1"/>
        <v>58900</v>
      </c>
      <c r="G35" s="10"/>
      <c r="H35" s="10"/>
    </row>
    <row r="36" spans="1:8" ht="24.75" customHeight="1">
      <c r="A36" s="29">
        <v>31</v>
      </c>
      <c r="B36" s="38" t="s">
        <v>47</v>
      </c>
      <c r="C36" s="24" t="s">
        <v>39</v>
      </c>
      <c r="D36" s="32">
        <v>1</v>
      </c>
      <c r="E36" s="34">
        <v>32700</v>
      </c>
      <c r="F36" s="15">
        <f t="shared" si="1"/>
        <v>32700</v>
      </c>
      <c r="G36" s="10"/>
      <c r="H36" s="10"/>
    </row>
    <row r="37" spans="1:8" ht="24.75" customHeight="1">
      <c r="A37" s="29">
        <v>32</v>
      </c>
      <c r="B37" s="39" t="s">
        <v>48</v>
      </c>
      <c r="C37" s="24" t="s">
        <v>39</v>
      </c>
      <c r="D37" s="32">
        <v>1</v>
      </c>
      <c r="E37" s="35">
        <v>35200</v>
      </c>
      <c r="F37" s="15">
        <f t="shared" si="1"/>
        <v>35200</v>
      </c>
      <c r="G37" s="10"/>
      <c r="H37" s="10"/>
    </row>
    <row r="38" spans="1:8" ht="24.75" customHeight="1">
      <c r="A38" s="29">
        <v>33</v>
      </c>
      <c r="B38" s="40" t="s">
        <v>57</v>
      </c>
      <c r="C38" s="24" t="s">
        <v>39</v>
      </c>
      <c r="D38" s="32">
        <v>1</v>
      </c>
      <c r="E38" s="34">
        <v>34200</v>
      </c>
      <c r="F38" s="15">
        <f t="shared" si="1"/>
        <v>34200</v>
      </c>
      <c r="G38" s="10"/>
      <c r="H38" s="10"/>
    </row>
    <row r="39" spans="1:8" ht="24.75" customHeight="1">
      <c r="A39" s="29">
        <v>34</v>
      </c>
      <c r="B39" s="40" t="s">
        <v>49</v>
      </c>
      <c r="C39" s="24" t="s">
        <v>39</v>
      </c>
      <c r="D39" s="32">
        <v>1</v>
      </c>
      <c r="E39" s="34">
        <v>43000</v>
      </c>
      <c r="F39" s="15">
        <f t="shared" si="1"/>
        <v>43000</v>
      </c>
      <c r="G39" s="10"/>
      <c r="H39" s="10"/>
    </row>
    <row r="40" spans="1:8" ht="24.75" customHeight="1">
      <c r="A40" s="29">
        <v>35</v>
      </c>
      <c r="B40" s="40" t="s">
        <v>50</v>
      </c>
      <c r="C40" s="24" t="s">
        <v>39</v>
      </c>
      <c r="D40" s="32">
        <v>1</v>
      </c>
      <c r="E40" s="34">
        <v>25300</v>
      </c>
      <c r="F40" s="15">
        <f t="shared" si="1"/>
        <v>25300</v>
      </c>
      <c r="G40" s="10"/>
      <c r="H40" s="10"/>
    </row>
    <row r="41" spans="1:8" ht="24.75" customHeight="1">
      <c r="A41" s="29">
        <v>36</v>
      </c>
      <c r="B41" s="40" t="s">
        <v>51</v>
      </c>
      <c r="C41" s="24" t="s">
        <v>39</v>
      </c>
      <c r="D41" s="32">
        <v>1</v>
      </c>
      <c r="E41" s="34">
        <v>34300</v>
      </c>
      <c r="F41" s="15">
        <f t="shared" si="1"/>
        <v>34300</v>
      </c>
      <c r="G41" s="10"/>
      <c r="H41" s="10"/>
    </row>
    <row r="42" spans="1:8" ht="24.75" customHeight="1">
      <c r="A42" s="29">
        <v>37</v>
      </c>
      <c r="B42" s="40" t="s">
        <v>52</v>
      </c>
      <c r="C42" s="24" t="s">
        <v>39</v>
      </c>
      <c r="D42" s="32">
        <v>1</v>
      </c>
      <c r="E42" s="34">
        <v>33000</v>
      </c>
      <c r="F42" s="15">
        <f t="shared" si="1"/>
        <v>33000</v>
      </c>
      <c r="G42" s="10"/>
      <c r="H42" s="10"/>
    </row>
    <row r="43" spans="1:8" ht="24.75" customHeight="1">
      <c r="A43" s="29">
        <v>38</v>
      </c>
      <c r="B43" s="40" t="s">
        <v>53</v>
      </c>
      <c r="C43" s="24" t="s">
        <v>39</v>
      </c>
      <c r="D43" s="32">
        <v>1</v>
      </c>
      <c r="E43" s="34">
        <v>28300</v>
      </c>
      <c r="F43" s="15">
        <f t="shared" si="1"/>
        <v>28300</v>
      </c>
      <c r="G43" s="10"/>
      <c r="H43" s="10"/>
    </row>
    <row r="44" spans="1:8" ht="24.75" customHeight="1">
      <c r="A44" s="29">
        <v>39</v>
      </c>
      <c r="B44" s="40" t="s">
        <v>54</v>
      </c>
      <c r="C44" s="24" t="s">
        <v>39</v>
      </c>
      <c r="D44" s="32">
        <v>1</v>
      </c>
      <c r="E44" s="34">
        <v>37400</v>
      </c>
      <c r="F44" s="15">
        <f t="shared" si="1"/>
        <v>37400</v>
      </c>
      <c r="G44" s="10"/>
      <c r="H44" s="10"/>
    </row>
    <row r="45" spans="1:8" ht="24.75" customHeight="1">
      <c r="A45" s="29">
        <v>40</v>
      </c>
      <c r="B45" s="40" t="s">
        <v>55</v>
      </c>
      <c r="C45" s="24" t="s">
        <v>39</v>
      </c>
      <c r="D45" s="32">
        <v>1</v>
      </c>
      <c r="E45" s="34">
        <v>27370</v>
      </c>
      <c r="F45" s="15">
        <f t="shared" si="1"/>
        <v>27370</v>
      </c>
      <c r="G45" s="10"/>
      <c r="H45" s="10"/>
    </row>
    <row r="46" spans="1:8" ht="24.75" customHeight="1">
      <c r="A46" s="29">
        <v>41</v>
      </c>
      <c r="B46" s="41" t="s">
        <v>56</v>
      </c>
      <c r="C46" s="31" t="s">
        <v>39</v>
      </c>
      <c r="D46" s="32">
        <v>1</v>
      </c>
      <c r="E46" s="36">
        <v>73000</v>
      </c>
      <c r="F46" s="15">
        <f t="shared" si="1"/>
        <v>73000</v>
      </c>
      <c r="G46" s="10"/>
      <c r="H46" s="10"/>
    </row>
    <row r="47" spans="1:8" ht="24.75" customHeight="1">
      <c r="A47" s="29">
        <v>42</v>
      </c>
      <c r="B47" s="40" t="s">
        <v>58</v>
      </c>
      <c r="C47" s="24" t="s">
        <v>39</v>
      </c>
      <c r="D47" s="32">
        <v>1</v>
      </c>
      <c r="E47" s="34">
        <v>13400</v>
      </c>
      <c r="F47" s="15">
        <f t="shared" si="1"/>
        <v>13400</v>
      </c>
      <c r="G47" s="10"/>
      <c r="H47" s="10"/>
    </row>
    <row r="48" spans="1:8" ht="24.75" customHeight="1">
      <c r="A48" s="29">
        <v>43</v>
      </c>
      <c r="B48" s="40" t="s">
        <v>59</v>
      </c>
      <c r="C48" s="24" t="s">
        <v>39</v>
      </c>
      <c r="D48" s="32">
        <v>1</v>
      </c>
      <c r="E48" s="34">
        <v>12350</v>
      </c>
      <c r="F48" s="15">
        <f t="shared" si="1"/>
        <v>12350</v>
      </c>
      <c r="G48" s="10"/>
      <c r="H48" s="10"/>
    </row>
    <row r="49" spans="1:8" ht="24.75" customHeight="1">
      <c r="A49" s="29">
        <v>44</v>
      </c>
      <c r="B49" s="41" t="s">
        <v>60</v>
      </c>
      <c r="C49" s="31" t="s">
        <v>39</v>
      </c>
      <c r="D49" s="32">
        <v>1</v>
      </c>
      <c r="E49" s="36">
        <v>7100</v>
      </c>
      <c r="F49" s="15">
        <f t="shared" si="1"/>
        <v>7100</v>
      </c>
      <c r="G49" s="10"/>
      <c r="H49" s="10"/>
    </row>
    <row r="50" spans="1:8" ht="44.25" customHeight="1">
      <c r="A50" s="29">
        <v>45</v>
      </c>
      <c r="B50" s="42" t="s">
        <v>61</v>
      </c>
      <c r="C50" s="37" t="s">
        <v>18</v>
      </c>
      <c r="D50" s="32">
        <v>1</v>
      </c>
      <c r="E50" s="34">
        <v>15300</v>
      </c>
      <c r="F50" s="33">
        <f t="shared" si="1"/>
        <v>15300</v>
      </c>
      <c r="G50" s="10"/>
      <c r="H50" s="10"/>
    </row>
    <row r="51" spans="1:8" ht="45.75" customHeight="1">
      <c r="A51" s="29">
        <v>46</v>
      </c>
      <c r="B51" s="42" t="s">
        <v>62</v>
      </c>
      <c r="C51" s="37" t="s">
        <v>65</v>
      </c>
      <c r="D51" s="32">
        <v>1</v>
      </c>
      <c r="E51" s="34">
        <v>15300</v>
      </c>
      <c r="F51" s="33">
        <f t="shared" si="1"/>
        <v>15300</v>
      </c>
      <c r="G51" s="10"/>
      <c r="H51" s="10"/>
    </row>
    <row r="52" spans="1:8" ht="43.5" customHeight="1">
      <c r="A52" s="29">
        <v>47</v>
      </c>
      <c r="B52" s="42" t="s">
        <v>63</v>
      </c>
      <c r="C52" s="37" t="s">
        <v>65</v>
      </c>
      <c r="D52" s="32">
        <v>1</v>
      </c>
      <c r="E52" s="34">
        <v>15300</v>
      </c>
      <c r="F52" s="33">
        <f t="shared" si="1"/>
        <v>15300</v>
      </c>
      <c r="G52" s="10"/>
      <c r="H52" s="10"/>
    </row>
    <row r="53" spans="1:8" ht="45" customHeight="1">
      <c r="A53" s="29">
        <v>48</v>
      </c>
      <c r="B53" s="42" t="s">
        <v>64</v>
      </c>
      <c r="C53" s="37" t="s">
        <v>65</v>
      </c>
      <c r="D53" s="32">
        <v>1</v>
      </c>
      <c r="E53" s="34">
        <v>15300</v>
      </c>
      <c r="F53" s="33">
        <f t="shared" si="1"/>
        <v>15300</v>
      </c>
      <c r="G53" s="10"/>
      <c r="H53" s="10"/>
    </row>
    <row r="54" spans="1:8" ht="39" customHeight="1">
      <c r="A54" s="29">
        <v>49</v>
      </c>
      <c r="B54" s="43" t="s">
        <v>66</v>
      </c>
      <c r="C54" s="37" t="s">
        <v>65</v>
      </c>
      <c r="D54" s="32">
        <v>1</v>
      </c>
      <c r="E54" s="35">
        <v>64000</v>
      </c>
      <c r="F54" s="15">
        <f t="shared" si="1"/>
        <v>64000</v>
      </c>
      <c r="G54" s="10"/>
      <c r="H54" s="10"/>
    </row>
    <row r="55" spans="1:8" ht="42.75" customHeight="1">
      <c r="A55" s="29">
        <v>50</v>
      </c>
      <c r="B55" s="40" t="s">
        <v>67</v>
      </c>
      <c r="C55" s="37" t="s">
        <v>65</v>
      </c>
      <c r="D55" s="32">
        <v>1</v>
      </c>
      <c r="E55" s="34">
        <v>15100</v>
      </c>
      <c r="F55" s="15">
        <f t="shared" si="1"/>
        <v>15100</v>
      </c>
      <c r="G55" s="10"/>
      <c r="H55" s="10"/>
    </row>
    <row r="56" spans="1:8" ht="48" customHeight="1">
      <c r="A56" s="29">
        <v>51</v>
      </c>
      <c r="B56" s="40" t="s">
        <v>68</v>
      </c>
      <c r="C56" s="37" t="s">
        <v>65</v>
      </c>
      <c r="D56" s="32">
        <v>1</v>
      </c>
      <c r="E56" s="34">
        <v>15100</v>
      </c>
      <c r="F56" s="15">
        <f t="shared" si="1"/>
        <v>15100</v>
      </c>
      <c r="G56" s="10"/>
      <c r="H56" s="10"/>
    </row>
    <row r="57" spans="1:8" ht="40.5" customHeight="1">
      <c r="A57" s="29">
        <v>52</v>
      </c>
      <c r="B57" s="40" t="s">
        <v>69</v>
      </c>
      <c r="C57" s="37" t="s">
        <v>65</v>
      </c>
      <c r="D57" s="32">
        <v>1</v>
      </c>
      <c r="E57" s="34">
        <v>15100</v>
      </c>
      <c r="F57" s="15">
        <f t="shared" si="1"/>
        <v>15100</v>
      </c>
      <c r="G57" s="10"/>
      <c r="H57" s="10"/>
    </row>
    <row r="58" spans="1:8" ht="42" customHeight="1">
      <c r="A58" s="29">
        <v>53</v>
      </c>
      <c r="B58" s="40" t="s">
        <v>70</v>
      </c>
      <c r="C58" s="37" t="s">
        <v>65</v>
      </c>
      <c r="D58" s="32">
        <v>1</v>
      </c>
      <c r="E58" s="34">
        <v>15100</v>
      </c>
      <c r="F58" s="15">
        <f t="shared" si="1"/>
        <v>15100</v>
      </c>
      <c r="G58" s="10"/>
      <c r="H58" s="10"/>
    </row>
    <row r="59" spans="1:8" ht="39.75" customHeight="1">
      <c r="A59" s="29">
        <v>54</v>
      </c>
      <c r="B59" s="40" t="s">
        <v>71</v>
      </c>
      <c r="C59" s="37" t="s">
        <v>65</v>
      </c>
      <c r="D59" s="32">
        <v>1</v>
      </c>
      <c r="E59" s="34">
        <v>15100</v>
      </c>
      <c r="F59" s="15">
        <f t="shared" si="1"/>
        <v>15100</v>
      </c>
      <c r="G59" s="10"/>
      <c r="H59" s="10"/>
    </row>
    <row r="60" spans="1:8" ht="38.25" customHeight="1">
      <c r="A60" s="29">
        <v>55</v>
      </c>
      <c r="B60" s="41" t="s">
        <v>72</v>
      </c>
      <c r="C60" s="37" t="s">
        <v>65</v>
      </c>
      <c r="D60" s="32">
        <v>1</v>
      </c>
      <c r="E60" s="36">
        <v>2772</v>
      </c>
      <c r="F60" s="15">
        <f t="shared" si="1"/>
        <v>2772</v>
      </c>
      <c r="G60" s="10"/>
      <c r="H60" s="10"/>
    </row>
    <row r="61" spans="1:8" ht="38.25" customHeight="1">
      <c r="A61" s="29">
        <v>56</v>
      </c>
      <c r="B61" s="40" t="s">
        <v>73</v>
      </c>
      <c r="C61" s="37" t="s">
        <v>65</v>
      </c>
      <c r="D61" s="32">
        <v>1</v>
      </c>
      <c r="E61" s="34">
        <v>15100</v>
      </c>
      <c r="F61" s="15">
        <f t="shared" si="1"/>
        <v>15100</v>
      </c>
      <c r="G61" s="10"/>
      <c r="H61" s="10"/>
    </row>
    <row r="62" spans="1:8" ht="38.25" customHeight="1">
      <c r="A62" s="29">
        <v>57</v>
      </c>
      <c r="B62" s="40" t="s">
        <v>74</v>
      </c>
      <c r="C62" s="37" t="s">
        <v>65</v>
      </c>
      <c r="D62" s="32">
        <v>1</v>
      </c>
      <c r="E62" s="34">
        <v>15100</v>
      </c>
      <c r="F62" s="15">
        <f t="shared" si="1"/>
        <v>15100</v>
      </c>
      <c r="G62" s="10"/>
      <c r="H62" s="10"/>
    </row>
    <row r="63" spans="1:8" ht="38.25" customHeight="1">
      <c r="A63" s="29">
        <v>58</v>
      </c>
      <c r="B63" s="40" t="s">
        <v>75</v>
      </c>
      <c r="C63" s="37" t="s">
        <v>65</v>
      </c>
      <c r="D63" s="32">
        <v>1</v>
      </c>
      <c r="E63" s="34">
        <v>15100</v>
      </c>
      <c r="F63" s="15">
        <f t="shared" si="1"/>
        <v>15100</v>
      </c>
      <c r="G63" s="10"/>
      <c r="H63" s="10"/>
    </row>
    <row r="64" spans="1:8" ht="36.75" customHeight="1">
      <c r="A64" s="29">
        <v>59</v>
      </c>
      <c r="B64" s="40" t="s">
        <v>76</v>
      </c>
      <c r="C64" s="37" t="s">
        <v>65</v>
      </c>
      <c r="D64" s="32">
        <v>1</v>
      </c>
      <c r="E64" s="34">
        <v>5700</v>
      </c>
      <c r="F64" s="15">
        <f t="shared" si="1"/>
        <v>5700</v>
      </c>
      <c r="G64" s="10"/>
      <c r="H64" s="10"/>
    </row>
    <row r="65" spans="1:8" ht="18.75">
      <c r="A65" s="4"/>
      <c r="B65" s="9" t="s">
        <v>11</v>
      </c>
      <c r="C65" s="8"/>
      <c r="D65" s="8"/>
      <c r="E65" s="4"/>
      <c r="F65" s="45">
        <f>SUM(F6:F64)</f>
        <v>2956024</v>
      </c>
      <c r="G65" s="7" t="e">
        <f>SUM(#REF!)</f>
        <v>#REF!</v>
      </c>
      <c r="H65" s="7" t="e">
        <f>SUM(#REF!)</f>
        <v>#REF!</v>
      </c>
    </row>
    <row r="68" spans="1:8">
      <c r="B68" s="14" t="s">
        <v>13</v>
      </c>
      <c r="C68" s="17" t="s">
        <v>77</v>
      </c>
      <c r="D68" s="17"/>
    </row>
  </sheetData>
  <sortState ref="B7:F91">
    <sortCondition ref="B6"/>
  </sortState>
  <mergeCells count="7">
    <mergeCell ref="G4:H4"/>
    <mergeCell ref="G3: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2019-09-11T09:21:43Z</cp:lastPrinted>
  <dcterms:created xsi:type="dcterms:W3CDTF">2019-02-20T02:41:12Z</dcterms:created>
  <dcterms:modified xsi:type="dcterms:W3CDTF">2019-09-11T09:22:59Z</dcterms:modified>
</cp:coreProperties>
</file>