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0" windowWidth="22980" windowHeight="8730"/>
  </bookViews>
  <sheets>
    <sheet name="Лист1 (2)" sheetId="1" r:id="rId1"/>
  </sheets>
  <calcPr calcId="124519"/>
</workbook>
</file>

<file path=xl/calcChain.xml><?xml version="1.0" encoding="utf-8"?>
<calcChain xmlns="http://schemas.openxmlformats.org/spreadsheetml/2006/main">
  <c r="F30" i="1"/>
  <c r="F29"/>
  <c r="F28"/>
  <c r="F27"/>
  <c r="F26"/>
  <c r="F25"/>
  <c r="F24"/>
  <c r="F23"/>
  <c r="F22"/>
  <c r="F21"/>
  <c r="F20"/>
  <c r="F19"/>
  <c r="F18"/>
  <c r="F17"/>
  <c r="F16"/>
  <c r="F15"/>
  <c r="F14"/>
  <c r="F13"/>
  <c r="F12"/>
  <c r="F11"/>
  <c r="F10"/>
  <c r="F9"/>
  <c r="F8"/>
  <c r="F7"/>
  <c r="F6"/>
  <c r="F31" l="1"/>
</calcChain>
</file>

<file path=xl/sharedStrings.xml><?xml version="1.0" encoding="utf-8"?>
<sst xmlns="http://schemas.openxmlformats.org/spreadsheetml/2006/main" count="62" uniqueCount="42">
  <si>
    <t>№ лота</t>
  </si>
  <si>
    <t xml:space="preserve">Торговое наименование
</t>
  </si>
  <si>
    <t>ед. изм.</t>
  </si>
  <si>
    <t>цена</t>
  </si>
  <si>
    <t>Потребность  Всего</t>
  </si>
  <si>
    <t>кол-во</t>
  </si>
  <si>
    <t>сумма</t>
  </si>
  <si>
    <t>литр</t>
  </si>
  <si>
    <t>кг</t>
  </si>
  <si>
    <t>РФМК-тест</t>
  </si>
  <si>
    <t>набор</t>
  </si>
  <si>
    <t>уп</t>
  </si>
  <si>
    <t>Азотная кислота</t>
  </si>
  <si>
    <t>Набор реагентов для обнаружения в фекалиях яиц гельминтов по Метод Като (реактив Като- 1 фл, целлофановые покровные пластинки - 500 шт, пробка из силиконовой резины 1 шт)</t>
  </si>
  <si>
    <t>Раствор Самсона (краситель для исследования ликвора)</t>
  </si>
  <si>
    <t>Раствор для окраски ретикулоцитов в пробирках</t>
  </si>
  <si>
    <t>Диметилсульфаксид С2Н5ОS</t>
  </si>
  <si>
    <t>Глицерин х/ч</t>
  </si>
  <si>
    <t>Магнезия лимоннокислая</t>
  </si>
  <si>
    <t>Магнезия сернокислая</t>
  </si>
  <si>
    <t xml:space="preserve">Серная кислота </t>
  </si>
  <si>
    <t>О-Ксилол</t>
  </si>
  <si>
    <t>Набор реагентов для флюорохромной окраски кислотоустойчивых микобактерий аурамином О и родамином С («Флюорохромная окраска КУМ»)</t>
  </si>
  <si>
    <t>Малахитовый зеленый</t>
  </si>
  <si>
    <t>Фенол</t>
  </si>
  <si>
    <t>Масло иммерсионное с показателем преломнения nd=1,515+0,001</t>
  </si>
  <si>
    <t>Масло иммерсионное нефлюорицирующий  с показателем преломнения nd=1,515+0,002</t>
  </si>
  <si>
    <t>Среда Левенштейна-Йенсена без крахмала</t>
  </si>
  <si>
    <t>Барий сульфат BaSO4</t>
  </si>
  <si>
    <t>гр</t>
  </si>
  <si>
    <t>Стандарт мутности по Мак-Фарланду 1,0</t>
  </si>
  <si>
    <t>Парадиметиламинобензальдегид</t>
  </si>
  <si>
    <t>Калий теллурит 2%, 5 мл №10</t>
  </si>
  <si>
    <t>Аурамин О х/ч</t>
  </si>
  <si>
    <t>Родамин С х/ч</t>
  </si>
  <si>
    <t>Азопирамовая проба</t>
  </si>
  <si>
    <t xml:space="preserve">Итого </t>
  </si>
  <si>
    <t xml:space="preserve">Кислота уксусная ледяная </t>
  </si>
  <si>
    <t>Техническая спецификация</t>
  </si>
  <si>
    <t>Приложение 1</t>
  </si>
  <si>
    <t>Главный врач</t>
  </si>
  <si>
    <t>Бижанов К.Б.</t>
  </si>
</sst>
</file>

<file path=xl/styles.xml><?xml version="1.0" encoding="utf-8"?>
<styleSheet xmlns="http://schemas.openxmlformats.org/spreadsheetml/2006/main">
  <numFmts count="17">
    <numFmt numFmtId="43" formatCode="_-* #,##0.00_р_._-;\-* #,##0.00_р_._-;_-* &quot;-&quot;??_р_._-;_-@_-"/>
    <numFmt numFmtId="164" formatCode="_-* #,##0_р_._-;\-* #,##0_р_._-;_-* &quot;-&quot;??_р_._-;_-@_-"/>
    <numFmt numFmtId="165" formatCode="0.000"/>
    <numFmt numFmtId="166" formatCode="0.0"/>
    <numFmt numFmtId="167" formatCode="_-* ###,0&quot;.&quot;00&quot;$&quot;_-;\-* ###,0&quot;.&quot;00&quot;$&quot;_-;_-* &quot;-&quot;??&quot;$&quot;_-;_-@_-"/>
    <numFmt numFmtId="168" formatCode="_(* ##,#0&quot;.&quot;0_);_(* \(###,0&quot;.&quot;00\);_(* &quot;-&quot;??_);_(@_)"/>
    <numFmt numFmtId="169" formatCode="General_)"/>
    <numFmt numFmtId="170" formatCode="0&quot;.&quot;000"/>
    <numFmt numFmtId="171" formatCode="&quot;fl&quot;#,##0_);\(&quot;fl&quot;#,##0\)"/>
    <numFmt numFmtId="172" formatCode="&quot;fl&quot;#,##0_);[Red]\(&quot;fl&quot;#,##0\)"/>
    <numFmt numFmtId="173" formatCode="&quot;fl&quot;###,0&quot;.&quot;00_);\(&quot;fl&quot;###,0&quot;.&quot;00\)"/>
    <numFmt numFmtId="174" formatCode="_-* #,##0_?_._-;\-* #,##0_?_._-;_-* &quot;-&quot;_?_._-;_-@_-"/>
    <numFmt numFmtId="175" formatCode="_-* ###,0&quot;.&quot;00_?_._-;\-* ###,0&quot;.&quot;00_?_._-;_-* &quot;-&quot;??_?_._-;_-@_-"/>
    <numFmt numFmtId="176" formatCode="&quot;fl&quot;###,0&quot;.&quot;00_);[Red]\(&quot;fl&quot;###,0&quot;.&quot;00\)"/>
    <numFmt numFmtId="177" formatCode="_(&quot;fl&quot;* #,##0_);_(&quot;fl&quot;* \(#,##0\);_(&quot;fl&quot;* &quot;-&quot;_);_(@_)"/>
    <numFmt numFmtId="178" formatCode="#,##0&quot;.&quot;;[Red]\-#,##0&quot;.&quot;"/>
    <numFmt numFmtId="179" formatCode="#,##0.00&quot;.&quot;;[Red]\-#,##0.00&quot;.&quot;"/>
  </numFmts>
  <fonts count="23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sz val="10"/>
      <name val="Helv"/>
      <charset val="204"/>
    </font>
    <font>
      <sz val="10"/>
      <name val="Helv"/>
    </font>
    <font>
      <sz val="9"/>
      <name val="Times New Roman"/>
      <family val="1"/>
    </font>
    <font>
      <sz val="10"/>
      <name val="Arial"/>
      <family val="2"/>
    </font>
    <font>
      <sz val="10"/>
      <color indexed="8"/>
      <name val="Arial"/>
      <family val="2"/>
    </font>
    <font>
      <sz val="10"/>
      <name val="MS Sans Serif"/>
      <family val="2"/>
      <charset val="204"/>
    </font>
    <font>
      <b/>
      <sz val="12"/>
      <name val="Arial"/>
      <family val="2"/>
    </font>
    <font>
      <b/>
      <sz val="14"/>
      <name val="Arial"/>
      <family val="2"/>
      <charset val="204"/>
    </font>
    <font>
      <b/>
      <sz val="12"/>
      <name val="Arial"/>
      <family val="2"/>
      <charset val="204"/>
    </font>
    <font>
      <i/>
      <sz val="12"/>
      <name val="Arial"/>
      <family val="2"/>
      <charset val="204"/>
    </font>
    <font>
      <sz val="12"/>
      <name val="Arial"/>
      <family val="2"/>
      <charset val="204"/>
    </font>
    <font>
      <b/>
      <sz val="10"/>
      <name val="Arial"/>
      <family val="2"/>
      <charset val="204"/>
    </font>
    <font>
      <i/>
      <sz val="10"/>
      <name val="Arial"/>
      <family val="2"/>
      <charset val="204"/>
    </font>
    <font>
      <u/>
      <sz val="8"/>
      <color indexed="12"/>
      <name val="Times New Roman"/>
      <family val="1"/>
      <charset val="204"/>
    </font>
    <font>
      <b/>
      <i/>
      <sz val="10"/>
      <name val="Arial"/>
      <family val="2"/>
      <charset val="204"/>
    </font>
    <font>
      <sz val="11"/>
      <color indexed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02">
    <xf numFmtId="0" fontId="0" fillId="0" borderId="0"/>
    <xf numFmtId="0" fontId="6" fillId="0" borderId="0"/>
    <xf numFmtId="0" fontId="6" fillId="0" borderId="0"/>
    <xf numFmtId="0" fontId="2" fillId="0" borderId="0">
      <alignment horizontal="center"/>
    </xf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2" fillId="0" borderId="0">
      <alignment horizontal="center"/>
    </xf>
    <xf numFmtId="0" fontId="2" fillId="0" borderId="0">
      <alignment horizontal="center"/>
    </xf>
    <xf numFmtId="0" fontId="2" fillId="0" borderId="0">
      <alignment horizontal="center"/>
    </xf>
    <xf numFmtId="0" fontId="6" fillId="0" borderId="0"/>
    <xf numFmtId="0" fontId="6" fillId="0" borderId="0"/>
    <xf numFmtId="0" fontId="2" fillId="0" borderId="0">
      <alignment horizontal="center"/>
    </xf>
    <xf numFmtId="0" fontId="8" fillId="0" borderId="0"/>
    <xf numFmtId="0" fontId="6" fillId="0" borderId="0"/>
    <xf numFmtId="0" fontId="7" fillId="0" borderId="0"/>
    <xf numFmtId="0" fontId="6" fillId="0" borderId="0"/>
    <xf numFmtId="167" fontId="6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70" fontId="9" fillId="0" borderId="0" applyFill="0" applyBorder="0" applyAlignment="0"/>
    <xf numFmtId="171" fontId="9" fillId="0" borderId="0" applyFill="0" applyBorder="0" applyAlignment="0"/>
    <xf numFmtId="172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10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0" fontId="10" fillId="0" borderId="0" applyFont="0" applyFill="0" applyBorder="0" applyAlignment="0" applyProtection="0"/>
    <xf numFmtId="169" fontId="9" fillId="0" borderId="0" applyFont="0" applyFill="0" applyBorder="0" applyAlignment="0" applyProtection="0"/>
    <xf numFmtId="173" fontId="9" fillId="0" borderId="0" applyFont="0" applyFill="0" applyBorder="0" applyAlignment="0" applyProtection="0"/>
    <xf numFmtId="14" fontId="11" fillId="0" borderId="0" applyFill="0" applyBorder="0" applyAlignment="0"/>
    <xf numFmtId="38" fontId="12" fillId="0" borderId="2">
      <alignment vertical="center"/>
    </xf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0" fontId="13" fillId="0" borderId="3" applyNumberFormat="0" applyAlignment="0" applyProtection="0">
      <alignment horizontal="left" vertical="center"/>
    </xf>
    <xf numFmtId="0" fontId="13" fillId="0" borderId="4">
      <alignment horizontal="left" vertical="center"/>
    </xf>
    <xf numFmtId="0" fontId="14" fillId="0" borderId="0"/>
    <xf numFmtId="0" fontId="15" fillId="0" borderId="0"/>
    <xf numFmtId="0" fontId="16" fillId="0" borderId="0"/>
    <xf numFmtId="0" fontId="17" fillId="0" borderId="0"/>
    <xf numFmtId="0" fontId="18" fillId="0" borderId="0"/>
    <xf numFmtId="0" fontId="19" fillId="0" borderId="0"/>
    <xf numFmtId="0" fontId="6" fillId="0" borderId="0">
      <alignment horizontal="center"/>
    </xf>
    <xf numFmtId="0" fontId="20" fillId="0" borderId="0" applyNumberFormat="0" applyFill="0" applyBorder="0" applyAlignment="0" applyProtection="0">
      <alignment vertical="top"/>
      <protection locked="0"/>
    </xf>
    <xf numFmtId="0" fontId="2" fillId="0" borderId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>
      <alignment horizontal="center"/>
    </xf>
    <xf numFmtId="0" fontId="6" fillId="0" borderId="0"/>
    <xf numFmtId="0" fontId="8" fillId="0" borderId="0"/>
    <xf numFmtId="0" fontId="6" fillId="0" borderId="0"/>
    <xf numFmtId="174" fontId="6" fillId="0" borderId="0" applyFont="0" applyFill="0" applyBorder="0" applyAlignment="0" applyProtection="0"/>
    <xf numFmtId="175" fontId="6" fillId="0" borderId="0" applyFont="0" applyFill="0" applyBorder="0" applyAlignment="0" applyProtection="0"/>
    <xf numFmtId="0" fontId="6" fillId="0" borderId="0"/>
    <xf numFmtId="0" fontId="21" fillId="0" borderId="0"/>
    <xf numFmtId="172" fontId="9" fillId="0" borderId="0" applyFont="0" applyFill="0" applyBorder="0" applyAlignment="0" applyProtection="0"/>
    <xf numFmtId="0" fontId="9" fillId="0" borderId="0" applyFont="0" applyFill="0" applyBorder="0" applyAlignment="0" applyProtection="0"/>
    <xf numFmtId="176" fontId="9" fillId="0" borderId="0" applyFont="0" applyFill="0" applyBorder="0" applyAlignment="0" applyProtection="0"/>
    <xf numFmtId="168" fontId="9" fillId="0" borderId="0" applyFill="0" applyBorder="0" applyAlignment="0"/>
    <xf numFmtId="169" fontId="9" fillId="0" borderId="0" applyFill="0" applyBorder="0" applyAlignment="0"/>
    <xf numFmtId="168" fontId="9" fillId="0" borderId="0" applyFill="0" applyBorder="0" applyAlignment="0"/>
    <xf numFmtId="173" fontId="9" fillId="0" borderId="0" applyFill="0" applyBorder="0" applyAlignment="0"/>
    <xf numFmtId="169" fontId="9" fillId="0" borderId="0" applyFill="0" applyBorder="0" applyAlignment="0"/>
    <xf numFmtId="0" fontId="6" fillId="0" borderId="0"/>
    <xf numFmtId="49" fontId="11" fillId="0" borderId="0" applyFill="0" applyBorder="0" applyAlignment="0"/>
    <xf numFmtId="176" fontId="9" fillId="0" borderId="0" applyFill="0" applyBorder="0" applyAlignment="0"/>
    <xf numFmtId="177" fontId="9" fillId="0" borderId="0" applyFill="0" applyBorder="0" applyAlignment="0"/>
    <xf numFmtId="0" fontId="6" fillId="0" borderId="0"/>
    <xf numFmtId="0" fontId="6" fillId="0" borderId="0">
      <alignment horizontal="center" textRotation="90"/>
    </xf>
    <xf numFmtId="0" fontId="22" fillId="0" borderId="0"/>
    <xf numFmtId="0" fontId="2" fillId="0" borderId="0"/>
    <xf numFmtId="0" fontId="2" fillId="0" borderId="0"/>
    <xf numFmtId="0" fontId="6" fillId="0" borderId="0">
      <alignment horizontal="center"/>
    </xf>
    <xf numFmtId="0" fontId="1" fillId="0" borderId="0"/>
    <xf numFmtId="0" fontId="1" fillId="0" borderId="0"/>
    <xf numFmtId="0" fontId="6" fillId="0" borderId="0"/>
    <xf numFmtId="178" fontId="2" fillId="0" borderId="0" applyFont="0" applyFill="0" applyBorder="0" applyAlignment="0" applyProtection="0"/>
    <xf numFmtId="179" fontId="2" fillId="0" borderId="0" applyFont="0" applyFill="0" applyBorder="0" applyAlignment="0" applyProtection="0"/>
  </cellStyleXfs>
  <cellXfs count="24">
    <xf numFmtId="0" fontId="0" fillId="0" borderId="0" xfId="0"/>
    <xf numFmtId="2" fontId="3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/>
    </xf>
    <xf numFmtId="164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/>
    <xf numFmtId="0" fontId="3" fillId="0" borderId="0" xfId="0" applyFont="1" applyFill="1"/>
    <xf numFmtId="2" fontId="3" fillId="0" borderId="1" xfId="0" applyNumberFormat="1" applyFont="1" applyFill="1" applyBorder="1" applyAlignment="1">
      <alignment horizontal="center" vertical="center"/>
    </xf>
    <xf numFmtId="166" fontId="3" fillId="0" borderId="1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/>
    </xf>
    <xf numFmtId="165" fontId="3" fillId="0" borderId="1" xfId="0" applyNumberFormat="1" applyFont="1" applyFill="1" applyBorder="1" applyAlignment="1">
      <alignment vertical="center" wrapText="1"/>
    </xf>
    <xf numFmtId="2" fontId="3" fillId="0" borderId="1" xfId="0" applyNumberFormat="1" applyFont="1" applyFill="1" applyBorder="1" applyAlignment="1">
      <alignment horizontal="justify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horizontal="center"/>
    </xf>
    <xf numFmtId="0" fontId="3" fillId="0" borderId="1" xfId="0" applyFont="1" applyFill="1" applyBorder="1" applyAlignment="1">
      <alignment vertical="center" wrapText="1"/>
    </xf>
    <xf numFmtId="2" fontId="5" fillId="0" borderId="1" xfId="0" applyNumberFormat="1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justify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0" xfId="0" applyFont="1" applyFill="1"/>
    <xf numFmtId="0" fontId="4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 wrapText="1"/>
    </xf>
    <xf numFmtId="43" fontId="3" fillId="0" borderId="1" xfId="0" applyNumberFormat="1" applyFont="1" applyFill="1" applyBorder="1" applyAlignment="1">
      <alignment horizontal="center" vertical="center" wrapText="1"/>
    </xf>
  </cellXfs>
  <cellStyles count="102">
    <cellStyle name="_007 рай.цент ПФЗОЖ 2008 нор" xfId="1"/>
    <cellStyle name="_007 рай.цент ПФЗОЖ 2008 норм" xfId="2"/>
    <cellStyle name="_040 повыш" xfId="3"/>
    <cellStyle name="_040 повыш 07" xfId="4"/>
    <cellStyle name="_1 гор.бол 2008-2010" xfId="5"/>
    <cellStyle name="_ГОБМП-2. Формы Минэкономики" xfId="6"/>
    <cellStyle name="_гор.пол в 19 мкр 2010" xfId="7"/>
    <cellStyle name="_доуком 2008" xfId="8"/>
    <cellStyle name="_доукомп ПМСП и узкие" xfId="9"/>
    <cellStyle name="_жум.туб 2008-2010" xfId="10"/>
    <cellStyle name="_зарплаты 2008-018 МИАЦ 011" xfId="11"/>
    <cellStyle name="_кап ремонт 2007" xfId="12"/>
    <cellStyle name="_кап.рем 2004-2007 СКО" xfId="13"/>
    <cellStyle name="_мат.тех оснащ 2007" xfId="14"/>
    <cellStyle name="_мат.тех оснащ 2007 урезанный" xfId="15"/>
    <cellStyle name="_МЗ РК НПА" xfId="16"/>
    <cellStyle name="_обл.туб 2008-2010" xfId="17"/>
    <cellStyle name="_полик Аккайын 2010" xfId="18"/>
    <cellStyle name="_Приложения для ОДЗ1" xfId="19"/>
    <cellStyle name="_Приложения для ОДЗ1 привезла" xfId="20"/>
    <cellStyle name="_проект 2006 шаблон" xfId="21"/>
    <cellStyle name="_свод РБ 2008-2010" xfId="22"/>
    <cellStyle name="_свод РБ 2008-2010 СКО ЦЕЛ ТРАНС" xfId="23"/>
    <cellStyle name="_согласов" xfId="24"/>
    <cellStyle name="_среднесрочн 21.09.05г. инвест" xfId="25"/>
    <cellStyle name="_стац ЦРБ Акжар 2008" xfId="26"/>
    <cellStyle name="_строит 269-019-011" xfId="27"/>
    <cellStyle name="_ТРАНСФ ДЛЯ   Л Н" xfId="28"/>
    <cellStyle name="_туб Муср 2010" xfId="29"/>
    <cellStyle name="_формы по среднесроч плану" xfId="30"/>
    <cellStyle name="_центр крови 2010" xfId="31"/>
    <cellStyle name="Aaia?iue_laroux" xfId="32"/>
    <cellStyle name="Calc Currency (0)" xfId="33"/>
    <cellStyle name="Calc Currency (2)" xfId="34"/>
    <cellStyle name="Calc Percent (0)" xfId="35"/>
    <cellStyle name="Calc Percent (1)" xfId="36"/>
    <cellStyle name="Calc Percent (2)" xfId="37"/>
    <cellStyle name="Calc Units (0)" xfId="38"/>
    <cellStyle name="Calc Units (1)" xfId="39"/>
    <cellStyle name="Calc Units (2)" xfId="40"/>
    <cellStyle name="Comma [0]_#6 Temps &amp; Contractors" xfId="41"/>
    <cellStyle name="Comma [00]" xfId="42"/>
    <cellStyle name="Comma_#6 Temps &amp; Contractors" xfId="43"/>
    <cellStyle name="Currency [0]_#6 Temps &amp; Contractors" xfId="44"/>
    <cellStyle name="Currency [00]" xfId="45"/>
    <cellStyle name="Currency_#6 Temps &amp; Contractors" xfId="46"/>
    <cellStyle name="Date Short" xfId="47"/>
    <cellStyle name="DELTA" xfId="48"/>
    <cellStyle name="Enter Currency (0)" xfId="49"/>
    <cellStyle name="Enter Currency (2)" xfId="50"/>
    <cellStyle name="Enter Units (0)" xfId="51"/>
    <cellStyle name="Enter Units (1)" xfId="52"/>
    <cellStyle name="Enter Units (2)" xfId="53"/>
    <cellStyle name="Flag" xfId="54"/>
    <cellStyle name="Header1" xfId="55"/>
    <cellStyle name="Header2" xfId="56"/>
    <cellStyle name="Heading1" xfId="57"/>
    <cellStyle name="Heading2" xfId="58"/>
    <cellStyle name="Heading3" xfId="59"/>
    <cellStyle name="Heading4" xfId="60"/>
    <cellStyle name="Heading5" xfId="61"/>
    <cellStyle name="Heading6" xfId="62"/>
    <cellStyle name="Horizontal" xfId="63"/>
    <cellStyle name="Hyperlink" xfId="64"/>
    <cellStyle name="Iau?iue_23_1 " xfId="65"/>
    <cellStyle name="Link Currency (0)" xfId="66"/>
    <cellStyle name="Link Currency (2)" xfId="67"/>
    <cellStyle name="Link Units (0)" xfId="68"/>
    <cellStyle name="Link Units (1)" xfId="69"/>
    <cellStyle name="Link Units (2)" xfId="70"/>
    <cellStyle name="Matrix" xfId="71"/>
    <cellStyle name="Normal_# 41-Market &amp;Trends" xfId="72"/>
    <cellStyle name="normбlnм_laroux" xfId="73"/>
    <cellStyle name="Note" xfId="74"/>
    <cellStyle name="Oeiainiaue [0]_laroux" xfId="75"/>
    <cellStyle name="Oeiainiaue_laroux" xfId="76"/>
    <cellStyle name="Option" xfId="77"/>
    <cellStyle name="OptionHeading" xfId="78"/>
    <cellStyle name="Percent [0]" xfId="79"/>
    <cellStyle name="Percent [00]" xfId="80"/>
    <cellStyle name="Percent_#6 Temps &amp; Contractors" xfId="81"/>
    <cellStyle name="PrePop Currency (0)" xfId="82"/>
    <cellStyle name="PrePop Currency (2)" xfId="83"/>
    <cellStyle name="PrePop Units (0)" xfId="84"/>
    <cellStyle name="PrePop Units (1)" xfId="85"/>
    <cellStyle name="PrePop Units (2)" xfId="86"/>
    <cellStyle name="Price" xfId="87"/>
    <cellStyle name="Text Indent A" xfId="88"/>
    <cellStyle name="Text Indent B" xfId="89"/>
    <cellStyle name="Text Indent C" xfId="90"/>
    <cellStyle name="Unit" xfId="91"/>
    <cellStyle name="Vertical" xfId="92"/>
    <cellStyle name="Обычный" xfId="0" builtinId="0"/>
    <cellStyle name="Обычный 2" xfId="93"/>
    <cellStyle name="Обычный 2 2 2" xfId="94"/>
    <cellStyle name="Обычный 3" xfId="95"/>
    <cellStyle name="Обычный 3 2" xfId="96"/>
    <cellStyle name="Обычный 5" xfId="97"/>
    <cellStyle name="Обычный 5 3" xfId="98"/>
    <cellStyle name="Стиль 1" xfId="99"/>
    <cellStyle name="Тысячи [0]_Dbf_25" xfId="100"/>
    <cellStyle name="Тысячи_Dbf_25" xfId="10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33"/>
  <sheetViews>
    <sheetView tabSelected="1" topLeftCell="A10" zoomScale="90" zoomScaleNormal="90" workbookViewId="0">
      <selection activeCell="F31" sqref="F31"/>
    </sheetView>
  </sheetViews>
  <sheetFormatPr defaultColWidth="9.140625" defaultRowHeight="15.75"/>
  <cols>
    <col min="1" max="1" width="5.5703125" style="13" customWidth="1"/>
    <col min="2" max="2" width="50.140625" style="5" customWidth="1"/>
    <col min="3" max="3" width="9.140625" style="5"/>
    <col min="4" max="4" width="10.85546875" style="5" customWidth="1"/>
    <col min="5" max="5" width="9.5703125" style="5" customWidth="1"/>
    <col min="6" max="6" width="10.7109375" style="14" customWidth="1"/>
    <col min="7" max="16384" width="9.140625" style="5"/>
  </cols>
  <sheetData>
    <row r="1" spans="1:6">
      <c r="E1" s="5" t="s">
        <v>39</v>
      </c>
    </row>
    <row r="2" spans="1:6">
      <c r="B2" s="15" t="s">
        <v>38</v>
      </c>
    </row>
    <row r="3" spans="1:6" ht="15.6" customHeight="1">
      <c r="A3" s="22" t="s">
        <v>0</v>
      </c>
      <c r="B3" s="22" t="s">
        <v>1</v>
      </c>
      <c r="C3" s="22" t="s">
        <v>2</v>
      </c>
      <c r="D3" s="23" t="s">
        <v>3</v>
      </c>
      <c r="E3" s="22" t="s">
        <v>4</v>
      </c>
      <c r="F3" s="22"/>
    </row>
    <row r="4" spans="1:6" ht="15.6" customHeight="1">
      <c r="A4" s="22"/>
      <c r="B4" s="22"/>
      <c r="C4" s="22"/>
      <c r="D4" s="23"/>
      <c r="E4" s="22"/>
      <c r="F4" s="22"/>
    </row>
    <row r="5" spans="1:6">
      <c r="A5" s="22"/>
      <c r="B5" s="22"/>
      <c r="C5" s="22"/>
      <c r="D5" s="23"/>
      <c r="E5" s="16" t="s">
        <v>5</v>
      </c>
      <c r="F5" s="11" t="s">
        <v>6</v>
      </c>
    </row>
    <row r="6" spans="1:6" ht="14.25" customHeight="1">
      <c r="A6" s="2">
        <v>1</v>
      </c>
      <c r="B6" s="12" t="s">
        <v>37</v>
      </c>
      <c r="C6" s="2" t="s">
        <v>7</v>
      </c>
      <c r="D6" s="3">
        <v>2400</v>
      </c>
      <c r="E6" s="2">
        <v>1</v>
      </c>
      <c r="F6" s="9">
        <f t="shared" ref="F6:F30" si="0">E6*D6/1000</f>
        <v>2.4</v>
      </c>
    </row>
    <row r="7" spans="1:6" ht="15" customHeight="1">
      <c r="A7" s="2">
        <v>2</v>
      </c>
      <c r="B7" s="1" t="s">
        <v>9</v>
      </c>
      <c r="C7" s="2" t="s">
        <v>10</v>
      </c>
      <c r="D7" s="3">
        <v>28500</v>
      </c>
      <c r="E7" s="2">
        <v>6</v>
      </c>
      <c r="F7" s="9">
        <f t="shared" si="0"/>
        <v>171</v>
      </c>
    </row>
    <row r="8" spans="1:6" ht="21" customHeight="1">
      <c r="A8" s="2">
        <v>3</v>
      </c>
      <c r="B8" s="1" t="s">
        <v>12</v>
      </c>
      <c r="C8" s="2" t="s">
        <v>8</v>
      </c>
      <c r="D8" s="3">
        <v>1000</v>
      </c>
      <c r="E8" s="2">
        <v>1</v>
      </c>
      <c r="F8" s="9">
        <f t="shared" si="0"/>
        <v>1</v>
      </c>
    </row>
    <row r="9" spans="1:6" ht="66.75" customHeight="1">
      <c r="A9" s="2">
        <v>4</v>
      </c>
      <c r="B9" s="1" t="s">
        <v>13</v>
      </c>
      <c r="C9" s="2" t="s">
        <v>10</v>
      </c>
      <c r="D9" s="3">
        <v>14000</v>
      </c>
      <c r="E9" s="2">
        <v>2</v>
      </c>
      <c r="F9" s="9">
        <f t="shared" si="0"/>
        <v>28</v>
      </c>
    </row>
    <row r="10" spans="1:6" ht="30.75" customHeight="1">
      <c r="A10" s="2">
        <v>5</v>
      </c>
      <c r="B10" s="1" t="s">
        <v>14</v>
      </c>
      <c r="C10" s="2" t="s">
        <v>10</v>
      </c>
      <c r="D10" s="3">
        <v>6050</v>
      </c>
      <c r="E10" s="2">
        <v>1</v>
      </c>
      <c r="F10" s="9">
        <f t="shared" si="0"/>
        <v>6.05</v>
      </c>
    </row>
    <row r="11" spans="1:6" ht="22.15" customHeight="1">
      <c r="A11" s="2">
        <v>6</v>
      </c>
      <c r="B11" s="1" t="s">
        <v>15</v>
      </c>
      <c r="C11" s="2" t="s">
        <v>10</v>
      </c>
      <c r="D11" s="3">
        <v>10500</v>
      </c>
      <c r="E11" s="2">
        <v>1</v>
      </c>
      <c r="F11" s="9">
        <f t="shared" si="0"/>
        <v>10.5</v>
      </c>
    </row>
    <row r="12" spans="1:6" ht="17.25" customHeight="1">
      <c r="A12" s="2">
        <v>7</v>
      </c>
      <c r="B12" s="17" t="s">
        <v>16</v>
      </c>
      <c r="C12" s="2" t="s">
        <v>7</v>
      </c>
      <c r="D12" s="3">
        <v>3850</v>
      </c>
      <c r="E12" s="2">
        <v>0.5</v>
      </c>
      <c r="F12" s="9">
        <f t="shared" si="0"/>
        <v>1.925</v>
      </c>
    </row>
    <row r="13" spans="1:6" ht="16.5" customHeight="1">
      <c r="A13" s="2">
        <v>8</v>
      </c>
      <c r="B13" s="10" t="s">
        <v>17</v>
      </c>
      <c r="C13" s="11" t="s">
        <v>8</v>
      </c>
      <c r="D13" s="3">
        <v>2900</v>
      </c>
      <c r="E13" s="11">
        <v>2</v>
      </c>
      <c r="F13" s="9">
        <f t="shared" si="0"/>
        <v>5.8</v>
      </c>
    </row>
    <row r="14" spans="1:6" ht="15.75" customHeight="1">
      <c r="A14" s="2">
        <v>9</v>
      </c>
      <c r="B14" s="10" t="s">
        <v>18</v>
      </c>
      <c r="C14" s="11" t="s">
        <v>8</v>
      </c>
      <c r="D14" s="3">
        <v>61600</v>
      </c>
      <c r="E14" s="11">
        <v>0.5</v>
      </c>
      <c r="F14" s="9">
        <f t="shared" si="0"/>
        <v>30.8</v>
      </c>
    </row>
    <row r="15" spans="1:6" ht="16.5" customHeight="1">
      <c r="A15" s="2">
        <v>10</v>
      </c>
      <c r="B15" s="10" t="s">
        <v>19</v>
      </c>
      <c r="C15" s="11" t="s">
        <v>8</v>
      </c>
      <c r="D15" s="3">
        <v>8250</v>
      </c>
      <c r="E15" s="11">
        <v>0.5</v>
      </c>
      <c r="F15" s="9">
        <f t="shared" si="0"/>
        <v>4.125</v>
      </c>
    </row>
    <row r="16" spans="1:6" ht="19.149999999999999" customHeight="1">
      <c r="A16" s="2">
        <v>11</v>
      </c>
      <c r="B16" s="1" t="s">
        <v>20</v>
      </c>
      <c r="C16" s="2" t="s">
        <v>8</v>
      </c>
      <c r="D16" s="3">
        <v>2860</v>
      </c>
      <c r="E16" s="2">
        <v>30</v>
      </c>
      <c r="F16" s="9">
        <f t="shared" si="0"/>
        <v>85.8</v>
      </c>
    </row>
    <row r="17" spans="1:6" ht="16.5" customHeight="1">
      <c r="A17" s="2">
        <v>12</v>
      </c>
      <c r="B17" s="1" t="s">
        <v>21</v>
      </c>
      <c r="C17" s="2" t="s">
        <v>8</v>
      </c>
      <c r="D17" s="3">
        <v>3850</v>
      </c>
      <c r="E17" s="6">
        <v>20.3</v>
      </c>
      <c r="F17" s="9">
        <f t="shared" si="0"/>
        <v>78.155000000000001</v>
      </c>
    </row>
    <row r="18" spans="1:6" ht="53.25" customHeight="1">
      <c r="A18" s="2">
        <v>13</v>
      </c>
      <c r="B18" s="1" t="s">
        <v>22</v>
      </c>
      <c r="C18" s="2" t="s">
        <v>10</v>
      </c>
      <c r="D18" s="3">
        <v>17050</v>
      </c>
      <c r="E18" s="2">
        <v>5</v>
      </c>
      <c r="F18" s="9">
        <f t="shared" si="0"/>
        <v>85.25</v>
      </c>
    </row>
    <row r="19" spans="1:6" ht="18" customHeight="1">
      <c r="A19" s="2">
        <v>14</v>
      </c>
      <c r="B19" s="1" t="s">
        <v>23</v>
      </c>
      <c r="C19" s="2" t="s">
        <v>8</v>
      </c>
      <c r="D19" s="3">
        <v>66000</v>
      </c>
      <c r="E19" s="7">
        <v>0.2</v>
      </c>
      <c r="F19" s="9">
        <f t="shared" si="0"/>
        <v>13.2</v>
      </c>
    </row>
    <row r="20" spans="1:6" ht="15" customHeight="1">
      <c r="A20" s="2">
        <v>15</v>
      </c>
      <c r="B20" s="1" t="s">
        <v>24</v>
      </c>
      <c r="C20" s="2" t="s">
        <v>8</v>
      </c>
      <c r="D20" s="3">
        <v>8250</v>
      </c>
      <c r="E20" s="7">
        <v>4</v>
      </c>
      <c r="F20" s="9">
        <f t="shared" si="0"/>
        <v>33</v>
      </c>
    </row>
    <row r="21" spans="1:6" ht="33" customHeight="1">
      <c r="A21" s="2">
        <v>16</v>
      </c>
      <c r="B21" s="1" t="s">
        <v>25</v>
      </c>
      <c r="C21" s="2" t="s">
        <v>8</v>
      </c>
      <c r="D21" s="3">
        <v>21835</v>
      </c>
      <c r="E21" s="2">
        <v>2</v>
      </c>
      <c r="F21" s="9">
        <f t="shared" si="0"/>
        <v>43.67</v>
      </c>
    </row>
    <row r="22" spans="1:6" ht="31.5" customHeight="1">
      <c r="A22" s="2">
        <v>17</v>
      </c>
      <c r="B22" s="1" t="s">
        <v>26</v>
      </c>
      <c r="C22" s="2" t="s">
        <v>8</v>
      </c>
      <c r="D22" s="3">
        <v>11550</v>
      </c>
      <c r="E22" s="2">
        <v>0.5</v>
      </c>
      <c r="F22" s="9">
        <f t="shared" si="0"/>
        <v>5.7750000000000004</v>
      </c>
    </row>
    <row r="23" spans="1:6" ht="18" customHeight="1">
      <c r="A23" s="2">
        <v>18</v>
      </c>
      <c r="B23" s="1" t="s">
        <v>27</v>
      </c>
      <c r="C23" s="2" t="s">
        <v>11</v>
      </c>
      <c r="D23" s="3">
        <v>11770</v>
      </c>
      <c r="E23" s="2">
        <v>3</v>
      </c>
      <c r="F23" s="9">
        <f t="shared" si="0"/>
        <v>35.31</v>
      </c>
    </row>
    <row r="24" spans="1:6" ht="16.5" customHeight="1">
      <c r="A24" s="2">
        <v>19</v>
      </c>
      <c r="B24" s="1" t="s">
        <v>28</v>
      </c>
      <c r="C24" s="2" t="s">
        <v>29</v>
      </c>
      <c r="D24" s="3">
        <v>6050</v>
      </c>
      <c r="E24" s="2">
        <v>5</v>
      </c>
      <c r="F24" s="9">
        <f t="shared" si="0"/>
        <v>30.25</v>
      </c>
    </row>
    <row r="25" spans="1:6" ht="15.75" customHeight="1">
      <c r="A25" s="2">
        <v>20</v>
      </c>
      <c r="B25" s="1" t="s">
        <v>30</v>
      </c>
      <c r="C25" s="2" t="s">
        <v>10</v>
      </c>
      <c r="D25" s="3">
        <v>22220</v>
      </c>
      <c r="E25" s="2">
        <v>1</v>
      </c>
      <c r="F25" s="9">
        <f t="shared" si="0"/>
        <v>22.22</v>
      </c>
    </row>
    <row r="26" spans="1:6" ht="16.5" customHeight="1">
      <c r="A26" s="2">
        <v>21</v>
      </c>
      <c r="B26" s="1" t="s">
        <v>31</v>
      </c>
      <c r="C26" s="2" t="s">
        <v>8</v>
      </c>
      <c r="D26" s="3">
        <v>5500</v>
      </c>
      <c r="E26" s="2">
        <v>0.2</v>
      </c>
      <c r="F26" s="9">
        <f t="shared" si="0"/>
        <v>1.1000000000000001</v>
      </c>
    </row>
    <row r="27" spans="1:6" ht="17.25" customHeight="1">
      <c r="A27" s="2">
        <v>22</v>
      </c>
      <c r="B27" s="1" t="s">
        <v>32</v>
      </c>
      <c r="C27" s="2" t="s">
        <v>11</v>
      </c>
      <c r="D27" s="3">
        <v>1650</v>
      </c>
      <c r="E27" s="2">
        <v>10</v>
      </c>
      <c r="F27" s="9">
        <f t="shared" si="0"/>
        <v>16.5</v>
      </c>
    </row>
    <row r="28" spans="1:6" ht="16.5" customHeight="1">
      <c r="A28" s="2">
        <v>23</v>
      </c>
      <c r="B28" s="1" t="s">
        <v>33</v>
      </c>
      <c r="C28" s="2" t="s">
        <v>8</v>
      </c>
      <c r="D28" s="3">
        <v>8910</v>
      </c>
      <c r="E28" s="2">
        <v>0.1</v>
      </c>
      <c r="F28" s="9">
        <f t="shared" si="0"/>
        <v>0.89100000000000001</v>
      </c>
    </row>
    <row r="29" spans="1:6" ht="18.75" customHeight="1">
      <c r="A29" s="2">
        <v>24</v>
      </c>
      <c r="B29" s="1" t="s">
        <v>34</v>
      </c>
      <c r="C29" s="2" t="s">
        <v>8</v>
      </c>
      <c r="D29" s="3">
        <v>9080</v>
      </c>
      <c r="E29" s="2">
        <v>0.1</v>
      </c>
      <c r="F29" s="9">
        <f t="shared" si="0"/>
        <v>0.90800000000000003</v>
      </c>
    </row>
    <row r="30" spans="1:6" ht="15.75" customHeight="1">
      <c r="A30" s="2">
        <v>25</v>
      </c>
      <c r="B30" s="18" t="s">
        <v>35</v>
      </c>
      <c r="C30" s="19" t="s">
        <v>10</v>
      </c>
      <c r="D30" s="3">
        <v>1892</v>
      </c>
      <c r="E30" s="2">
        <v>2</v>
      </c>
      <c r="F30" s="9">
        <f t="shared" si="0"/>
        <v>3.7839999999999998</v>
      </c>
    </row>
    <row r="31" spans="1:6">
      <c r="A31" s="2"/>
      <c r="B31" s="8" t="s">
        <v>36</v>
      </c>
      <c r="C31" s="4"/>
      <c r="D31" s="4"/>
      <c r="E31" s="4"/>
      <c r="F31" s="21">
        <f t="shared" ref="F31" si="1">SUM(F6:F30)</f>
        <v>717.41300000000001</v>
      </c>
    </row>
    <row r="33" spans="2:4">
      <c r="B33" s="20" t="s">
        <v>40</v>
      </c>
      <c r="C33" s="20" t="s">
        <v>41</v>
      </c>
      <c r="D33" s="20"/>
    </row>
  </sheetData>
  <mergeCells count="5">
    <mergeCell ref="A3:A5"/>
    <mergeCell ref="B3:B5"/>
    <mergeCell ref="C3:C5"/>
    <mergeCell ref="D3:D5"/>
    <mergeCell ref="E3:F4"/>
  </mergeCells>
  <pageMargins left="0.31496062992125984" right="0.19685039370078741" top="0.39370078740157483" bottom="0.39370078740157483" header="0.27559055118110237" footer="0.31496062992125984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 (2)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</dc:creator>
  <cp:lastModifiedBy>1</cp:lastModifiedBy>
  <cp:lastPrinted>2019-05-24T03:51:02Z</cp:lastPrinted>
  <dcterms:created xsi:type="dcterms:W3CDTF">2019-04-03T08:58:13Z</dcterms:created>
  <dcterms:modified xsi:type="dcterms:W3CDTF">2019-05-24T09:43:09Z</dcterms:modified>
</cp:coreProperties>
</file>