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0" windowWidth="22980" windowHeight="8730"/>
  </bookViews>
  <sheets>
    <sheet name="Лист1 (2)" sheetId="1" r:id="rId1"/>
  </sheets>
  <calcPr calcId="124519"/>
</workbook>
</file>

<file path=xl/calcChain.xml><?xml version="1.0" encoding="utf-8"?>
<calcChain xmlns="http://schemas.openxmlformats.org/spreadsheetml/2006/main">
  <c r="F29" i="1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6"/>
</calcChain>
</file>

<file path=xl/sharedStrings.xml><?xml version="1.0" encoding="utf-8"?>
<sst xmlns="http://schemas.openxmlformats.org/spreadsheetml/2006/main" count="58" uniqueCount="38">
  <si>
    <t>№ лота</t>
  </si>
  <si>
    <t xml:space="preserve">Торговое наименование
</t>
  </si>
  <si>
    <t>ед. изм.</t>
  </si>
  <si>
    <t>цена</t>
  </si>
  <si>
    <t>Потребность  Всего</t>
  </si>
  <si>
    <t>кол-во</t>
  </si>
  <si>
    <t>сумма</t>
  </si>
  <si>
    <t>кг</t>
  </si>
  <si>
    <t>РФМК-тест</t>
  </si>
  <si>
    <t>набор</t>
  </si>
  <si>
    <t>уп</t>
  </si>
  <si>
    <t>Набор реагентов для обнаружения в фекалиях яиц гельминтов по Метод Като (реактив Като- 1 фл, целлофановые покровные пластинки - 500 шт, пробка из силиконовой резины 1 шт)</t>
  </si>
  <si>
    <t>Раствор Самсона (краситель для исследования ликвора)</t>
  </si>
  <si>
    <t>Раствор для окраски ретикулоцитов в пробирках</t>
  </si>
  <si>
    <t>Набор реагентов для флюорохромной окраски кислотоустойчивых микобактерий аурамином О и родамином С («Флюорохромная окраска КУМ»)</t>
  </si>
  <si>
    <t>Фенол</t>
  </si>
  <si>
    <t>Масло иммерсионное нефлюорицирующий  с показателем преломнения nd=1,515+0,002</t>
  </si>
  <si>
    <t>Среда Левенштейна-Йенсена без крахмала</t>
  </si>
  <si>
    <t>Калий теллурит 2%, 5 мл №10</t>
  </si>
  <si>
    <t>Аурамин О х/ч</t>
  </si>
  <si>
    <t>Родамин С х/ч</t>
  </si>
  <si>
    <t xml:space="preserve">Итого </t>
  </si>
  <si>
    <t>Техническая спецификация</t>
  </si>
  <si>
    <t>Приложение 1</t>
  </si>
  <si>
    <t>Главный врач</t>
  </si>
  <si>
    <t>Бижанов К.Б.</t>
  </si>
  <si>
    <t xml:space="preserve">Кислота уксусная ледяная, хч, лед (р=1,05), фас. 1л этановая кислота </t>
  </si>
  <si>
    <t>Азотная кислота хч (р=1,4), фас.1л</t>
  </si>
  <si>
    <t>Диметилсульфаксид С2Н5ОS ч (р=1,14), фас.1л</t>
  </si>
  <si>
    <t>Глицерин чда (р=1,25), фас.1л 1,2,3 - пропантриол</t>
  </si>
  <si>
    <t>Магний лимонокислый 9-водный трехосновной, более 95% (уп.100г)</t>
  </si>
  <si>
    <t>Магний сернокислый 7 водн., хч</t>
  </si>
  <si>
    <t>Серная кислота , хч, 93,6-95,6% фас. 1,75 кг</t>
  </si>
  <si>
    <t>О-Ксилол, ч (р=0,9), фас.1л</t>
  </si>
  <si>
    <t xml:space="preserve">Малахитовый зеленый кристаллический (уп.100г) </t>
  </si>
  <si>
    <t xml:space="preserve">Масло иммерсионное (1,516 при 20С), (р=1,03, уп.1л) </t>
  </si>
  <si>
    <t>Барий сернокислый, ч</t>
  </si>
  <si>
    <t>Диметиламино-л-бензальдегид р-р, (уп.100 мл) реактив Ковача.</t>
  </si>
</sst>
</file>

<file path=xl/styles.xml><?xml version="1.0" encoding="utf-8"?>
<styleSheet xmlns="http://schemas.openxmlformats.org/spreadsheetml/2006/main">
  <numFmts count="16">
    <numFmt numFmtId="43" formatCode="_-* #,##0.00_р_._-;\-* #,##0.00_р_._-;_-* &quot;-&quot;??_р_._-;_-@_-"/>
    <numFmt numFmtId="164" formatCode="_-* #,##0_р_._-;\-* #,##0_р_._-;_-* &quot;-&quot;??_р_._-;_-@_-"/>
    <numFmt numFmtId="165" formatCode="0.0"/>
    <numFmt numFmtId="166" formatCode="_-* ###,0&quot;.&quot;00&quot;$&quot;_-;\-* ###,0&quot;.&quot;00&quot;$&quot;_-;_-* &quot;-&quot;??&quot;$&quot;_-;_-@_-"/>
    <numFmt numFmtId="167" formatCode="_(* ##,#0&quot;.&quot;0_);_(* \(###,0&quot;.&quot;00\);_(* &quot;-&quot;??_);_(@_)"/>
    <numFmt numFmtId="168" formatCode="General_)"/>
    <numFmt numFmtId="169" formatCode="0&quot;.&quot;000"/>
    <numFmt numFmtId="170" formatCode="&quot;fl&quot;#,##0_);\(&quot;fl&quot;#,##0\)"/>
    <numFmt numFmtId="171" formatCode="&quot;fl&quot;#,##0_);[Red]\(&quot;fl&quot;#,##0\)"/>
    <numFmt numFmtId="172" formatCode="&quot;fl&quot;###,0&quot;.&quot;00_);\(&quot;fl&quot;###,0&quot;.&quot;00\)"/>
    <numFmt numFmtId="173" formatCode="_-* #,##0_?_._-;\-* #,##0_?_._-;_-* &quot;-&quot;_?_._-;_-@_-"/>
    <numFmt numFmtId="174" formatCode="_-* ###,0&quot;.&quot;00_?_._-;\-* ###,0&quot;.&quot;00_?_._-;_-* &quot;-&quot;??_?_._-;_-@_-"/>
    <numFmt numFmtId="175" formatCode="&quot;fl&quot;###,0&quot;.&quot;00_);[Red]\(&quot;fl&quot;###,0&quot;.&quot;00\)"/>
    <numFmt numFmtId="176" formatCode="_(&quot;fl&quot;* #,##0_);_(&quot;fl&quot;* \(#,##0\);_(&quot;fl&quot;* &quot;-&quot;_);_(@_)"/>
    <numFmt numFmtId="177" formatCode="#,##0&quot;.&quot;;[Red]\-#,##0&quot;.&quot;"/>
    <numFmt numFmtId="178" formatCode="#,##0.00&quot;.&quot;;[Red]\-#,##0.00&quot;.&quot;"/>
  </numFmts>
  <fonts count="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2">
    <xf numFmtId="0" fontId="0" fillId="0" borderId="0"/>
    <xf numFmtId="0" fontId="6" fillId="0" borderId="0"/>
    <xf numFmtId="0" fontId="6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>
      <alignment horizontal="center"/>
    </xf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6" fillId="0" borderId="0"/>
    <xf numFmtId="0" fontId="6" fillId="0" borderId="0"/>
    <xf numFmtId="0" fontId="2" fillId="0" borderId="0">
      <alignment horizontal="center"/>
    </xf>
    <xf numFmtId="0" fontId="8" fillId="0" borderId="0"/>
    <xf numFmtId="0" fontId="6" fillId="0" borderId="0"/>
    <xf numFmtId="0" fontId="7" fillId="0" borderId="0"/>
    <xf numFmtId="0" fontId="6" fillId="0" borderId="0"/>
    <xf numFmtId="166" fontId="6" fillId="0" borderId="0" applyFont="0" applyFill="0" applyBorder="0" applyAlignment="0" applyProtection="0"/>
    <xf numFmtId="167" fontId="9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71" fontId="9" fillId="0" borderId="0" applyFill="0" applyBorder="0" applyAlignment="0"/>
    <xf numFmtId="167" fontId="9" fillId="0" borderId="0" applyFill="0" applyBorder="0" applyAlignment="0"/>
    <xf numFmtId="172" fontId="9" fillId="0" borderId="0" applyFill="0" applyBorder="0" applyAlignment="0"/>
    <xf numFmtId="168" fontId="9" fillId="0" borderId="0" applyFill="0" applyBorder="0" applyAlignment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8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4" fontId="11" fillId="0" borderId="0" applyFill="0" applyBorder="0" applyAlignment="0"/>
    <xf numFmtId="38" fontId="12" fillId="0" borderId="2">
      <alignment vertical="center"/>
    </xf>
    <xf numFmtId="167" fontId="9" fillId="0" borderId="0" applyFill="0" applyBorder="0" applyAlignment="0"/>
    <xf numFmtId="168" fontId="9" fillId="0" borderId="0" applyFill="0" applyBorder="0" applyAlignment="0"/>
    <xf numFmtId="167" fontId="9" fillId="0" borderId="0" applyFill="0" applyBorder="0" applyAlignment="0"/>
    <xf numFmtId="172" fontId="9" fillId="0" borderId="0" applyFill="0" applyBorder="0" applyAlignment="0"/>
    <xf numFmtId="168" fontId="9" fillId="0" borderId="0" applyFill="0" applyBorder="0" applyAlignment="0"/>
    <xf numFmtId="0" fontId="6" fillId="0" borderId="0"/>
    <xf numFmtId="0" fontId="13" fillId="0" borderId="3" applyNumberFormat="0" applyAlignment="0" applyProtection="0">
      <alignment horizontal="left" vertical="center"/>
    </xf>
    <xf numFmtId="0" fontId="13" fillId="0" borderId="4">
      <alignment horizontal="left" vertical="center"/>
    </xf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6" fillId="0" borderId="0">
      <alignment horizontal="center"/>
    </xf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167" fontId="9" fillId="0" borderId="0" applyFill="0" applyBorder="0" applyAlignment="0"/>
    <xf numFmtId="168" fontId="9" fillId="0" borderId="0" applyFill="0" applyBorder="0" applyAlignment="0"/>
    <xf numFmtId="167" fontId="9" fillId="0" borderId="0" applyFill="0" applyBorder="0" applyAlignment="0"/>
    <xf numFmtId="172" fontId="9" fillId="0" borderId="0" applyFill="0" applyBorder="0" applyAlignment="0"/>
    <xf numFmtId="168" fontId="9" fillId="0" borderId="0" applyFill="0" applyBorder="0" applyAlignment="0"/>
    <xf numFmtId="0" fontId="6" fillId="0" borderId="0">
      <alignment horizontal="center"/>
    </xf>
    <xf numFmtId="0" fontId="6" fillId="0" borderId="0"/>
    <xf numFmtId="0" fontId="8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0" fontId="6" fillId="0" borderId="0"/>
    <xf numFmtId="0" fontId="21" fillId="0" borderId="0"/>
    <xf numFmtId="171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167" fontId="9" fillId="0" borderId="0" applyFill="0" applyBorder="0" applyAlignment="0"/>
    <xf numFmtId="168" fontId="9" fillId="0" borderId="0" applyFill="0" applyBorder="0" applyAlignment="0"/>
    <xf numFmtId="167" fontId="9" fillId="0" borderId="0" applyFill="0" applyBorder="0" applyAlignment="0"/>
    <xf numFmtId="172" fontId="9" fillId="0" borderId="0" applyFill="0" applyBorder="0" applyAlignment="0"/>
    <xf numFmtId="168" fontId="9" fillId="0" borderId="0" applyFill="0" applyBorder="0" applyAlignment="0"/>
    <xf numFmtId="0" fontId="6" fillId="0" borderId="0"/>
    <xf numFmtId="49" fontId="11" fillId="0" borderId="0" applyFill="0" applyBorder="0" applyAlignment="0"/>
    <xf numFmtId="175" fontId="9" fillId="0" borderId="0" applyFill="0" applyBorder="0" applyAlignment="0"/>
    <xf numFmtId="176" fontId="9" fillId="0" borderId="0" applyFill="0" applyBorder="0" applyAlignment="0"/>
    <xf numFmtId="0" fontId="6" fillId="0" borderId="0"/>
    <xf numFmtId="0" fontId="6" fillId="0" borderId="0">
      <alignment horizontal="center" textRotation="90"/>
    </xf>
    <xf numFmtId="0" fontId="22" fillId="0" borderId="0"/>
    <xf numFmtId="0" fontId="2" fillId="0" borderId="0"/>
    <xf numFmtId="0" fontId="2" fillId="0" borderId="0"/>
    <xf numFmtId="0" fontId="6" fillId="0" borderId="0">
      <alignment horizontal="center"/>
    </xf>
    <xf numFmtId="0" fontId="1" fillId="0" borderId="0"/>
    <xf numFmtId="0" fontId="1" fillId="0" borderId="0"/>
    <xf numFmtId="0" fontId="6" fillId="0" borderId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</cellStyleXfs>
  <cellXfs count="25">
    <xf numFmtId="0" fontId="0" fillId="0" borderId="0" xfId="0"/>
    <xf numFmtId="2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/>
    <xf numFmtId="2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 wrapText="1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vertical="center"/>
    </xf>
  </cellXfs>
  <cellStyles count="102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Обычный 2" xfId="93"/>
    <cellStyle name="Обычный 2 2 2" xfId="94"/>
    <cellStyle name="Обычный 3" xfId="95"/>
    <cellStyle name="Обычный 3 2" xfId="96"/>
    <cellStyle name="Обычный 5" xfId="97"/>
    <cellStyle name="Обычный 5 3" xfId="98"/>
    <cellStyle name="Стиль 1" xfId="99"/>
    <cellStyle name="Тысячи [0]_Dbf_25" xfId="100"/>
    <cellStyle name="Тысячи_Dbf_25" xfId="1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topLeftCell="A13" zoomScale="90" zoomScaleNormal="90" workbookViewId="0">
      <selection activeCell="B6" sqref="B6"/>
    </sheetView>
  </sheetViews>
  <sheetFormatPr defaultColWidth="9.140625" defaultRowHeight="15.75"/>
  <cols>
    <col min="1" max="1" width="5.5703125" style="11" customWidth="1"/>
    <col min="2" max="2" width="50.140625" style="17" customWidth="1"/>
    <col min="3" max="3" width="9.140625" style="5"/>
    <col min="4" max="4" width="13.140625" style="5" customWidth="1"/>
    <col min="5" max="5" width="9.5703125" style="5" customWidth="1"/>
    <col min="6" max="6" width="10.7109375" style="12" customWidth="1"/>
    <col min="7" max="16384" width="9.140625" style="5"/>
  </cols>
  <sheetData>
    <row r="1" spans="1:6">
      <c r="E1" s="5" t="s">
        <v>23</v>
      </c>
    </row>
    <row r="2" spans="1:6">
      <c r="B2" s="18" t="s">
        <v>22</v>
      </c>
    </row>
    <row r="3" spans="1:6" ht="15.6" customHeight="1">
      <c r="A3" s="22" t="s">
        <v>0</v>
      </c>
      <c r="B3" s="22" t="s">
        <v>1</v>
      </c>
      <c r="C3" s="22" t="s">
        <v>2</v>
      </c>
      <c r="D3" s="23" t="s">
        <v>3</v>
      </c>
      <c r="E3" s="22" t="s">
        <v>4</v>
      </c>
      <c r="F3" s="22"/>
    </row>
    <row r="4" spans="1:6" ht="15.6" customHeight="1">
      <c r="A4" s="22"/>
      <c r="B4" s="22"/>
      <c r="C4" s="22"/>
      <c r="D4" s="23"/>
      <c r="E4" s="22"/>
      <c r="F4" s="22"/>
    </row>
    <row r="5" spans="1:6">
      <c r="A5" s="22"/>
      <c r="B5" s="22"/>
      <c r="C5" s="22"/>
      <c r="D5" s="23"/>
      <c r="E5" s="13" t="s">
        <v>5</v>
      </c>
      <c r="F5" s="9" t="s">
        <v>6</v>
      </c>
    </row>
    <row r="6" spans="1:6" ht="36" customHeight="1">
      <c r="A6" s="2">
        <v>1</v>
      </c>
      <c r="B6" s="10" t="s">
        <v>26</v>
      </c>
      <c r="C6" s="2" t="s">
        <v>7</v>
      </c>
      <c r="D6" s="3">
        <v>2200</v>
      </c>
      <c r="E6" s="2">
        <v>1.05</v>
      </c>
      <c r="F6" s="21">
        <f>E6*D6</f>
        <v>2310</v>
      </c>
    </row>
    <row r="7" spans="1:6" ht="15" customHeight="1">
      <c r="A7" s="2">
        <v>2</v>
      </c>
      <c r="B7" s="1" t="s">
        <v>8</v>
      </c>
      <c r="C7" s="2" t="s">
        <v>9</v>
      </c>
      <c r="D7" s="3">
        <v>28500</v>
      </c>
      <c r="E7" s="2">
        <v>6</v>
      </c>
      <c r="F7" s="21">
        <f t="shared" ref="F7:F28" si="0">E7*D7</f>
        <v>171000</v>
      </c>
    </row>
    <row r="8" spans="1:6" ht="21" customHeight="1">
      <c r="A8" s="2">
        <v>3</v>
      </c>
      <c r="B8" s="1" t="s">
        <v>27</v>
      </c>
      <c r="C8" s="2" t="s">
        <v>7</v>
      </c>
      <c r="D8" s="3">
        <v>1430</v>
      </c>
      <c r="E8" s="2">
        <v>1.4</v>
      </c>
      <c r="F8" s="21">
        <f t="shared" si="0"/>
        <v>2001.9999999999998</v>
      </c>
    </row>
    <row r="9" spans="1:6" ht="66.75" customHeight="1">
      <c r="A9" s="2">
        <v>4</v>
      </c>
      <c r="B9" s="1" t="s">
        <v>11</v>
      </c>
      <c r="C9" s="2" t="s">
        <v>9</v>
      </c>
      <c r="D9" s="3">
        <v>14000</v>
      </c>
      <c r="E9" s="2">
        <v>2</v>
      </c>
      <c r="F9" s="21">
        <f t="shared" si="0"/>
        <v>28000</v>
      </c>
    </row>
    <row r="10" spans="1:6" ht="30.75" customHeight="1">
      <c r="A10" s="2">
        <v>5</v>
      </c>
      <c r="B10" s="1" t="s">
        <v>12</v>
      </c>
      <c r="C10" s="2" t="s">
        <v>9</v>
      </c>
      <c r="D10" s="3">
        <v>11900</v>
      </c>
      <c r="E10" s="2">
        <v>1</v>
      </c>
      <c r="F10" s="21">
        <f t="shared" si="0"/>
        <v>11900</v>
      </c>
    </row>
    <row r="11" spans="1:6" ht="22.15" customHeight="1">
      <c r="A11" s="2">
        <v>6</v>
      </c>
      <c r="B11" s="1" t="s">
        <v>13</v>
      </c>
      <c r="C11" s="2" t="s">
        <v>9</v>
      </c>
      <c r="D11" s="3">
        <v>10500</v>
      </c>
      <c r="E11" s="2">
        <v>1</v>
      </c>
      <c r="F11" s="21">
        <f t="shared" si="0"/>
        <v>10500</v>
      </c>
    </row>
    <row r="12" spans="1:6" ht="17.25" customHeight="1">
      <c r="A12" s="2">
        <v>7</v>
      </c>
      <c r="B12" s="14" t="s">
        <v>28</v>
      </c>
      <c r="C12" s="2" t="s">
        <v>7</v>
      </c>
      <c r="D12" s="3">
        <v>7370</v>
      </c>
      <c r="E12" s="2">
        <v>1.1000000000000001</v>
      </c>
      <c r="F12" s="21">
        <f t="shared" si="0"/>
        <v>8107.0000000000009</v>
      </c>
    </row>
    <row r="13" spans="1:6" ht="16.5" customHeight="1">
      <c r="A13" s="2">
        <v>8</v>
      </c>
      <c r="B13" s="8" t="s">
        <v>29</v>
      </c>
      <c r="C13" s="9" t="s">
        <v>7</v>
      </c>
      <c r="D13" s="3">
        <v>15900</v>
      </c>
      <c r="E13" s="9">
        <v>2.5</v>
      </c>
      <c r="F13" s="21">
        <f t="shared" si="0"/>
        <v>39750</v>
      </c>
    </row>
    <row r="14" spans="1:6" ht="39" customHeight="1">
      <c r="A14" s="2">
        <v>9</v>
      </c>
      <c r="B14" s="8" t="s">
        <v>30</v>
      </c>
      <c r="C14" s="16" t="s">
        <v>10</v>
      </c>
      <c r="D14" s="3">
        <v>61600</v>
      </c>
      <c r="E14" s="9">
        <v>5</v>
      </c>
      <c r="F14" s="21">
        <f t="shared" si="0"/>
        <v>308000</v>
      </c>
    </row>
    <row r="15" spans="1:6" ht="16.5" customHeight="1">
      <c r="A15" s="2">
        <v>10</v>
      </c>
      <c r="B15" s="8" t="s">
        <v>31</v>
      </c>
      <c r="C15" s="9" t="s">
        <v>7</v>
      </c>
      <c r="D15" s="3">
        <v>8250</v>
      </c>
      <c r="E15" s="9">
        <v>0.5</v>
      </c>
      <c r="F15" s="21">
        <f t="shared" si="0"/>
        <v>4125</v>
      </c>
    </row>
    <row r="16" spans="1:6" ht="19.149999999999999" customHeight="1">
      <c r="A16" s="2">
        <v>11</v>
      </c>
      <c r="B16" s="1" t="s">
        <v>32</v>
      </c>
      <c r="C16" s="2" t="s">
        <v>7</v>
      </c>
      <c r="D16" s="3">
        <v>2980</v>
      </c>
      <c r="E16" s="2">
        <v>29.75</v>
      </c>
      <c r="F16" s="21">
        <f t="shared" si="0"/>
        <v>88655</v>
      </c>
    </row>
    <row r="17" spans="1:6" ht="16.5" customHeight="1">
      <c r="A17" s="2">
        <v>12</v>
      </c>
      <c r="B17" s="1" t="s">
        <v>33</v>
      </c>
      <c r="C17" s="2" t="s">
        <v>7</v>
      </c>
      <c r="D17" s="3">
        <v>3850</v>
      </c>
      <c r="E17" s="6">
        <v>20.7</v>
      </c>
      <c r="F17" s="21">
        <f t="shared" si="0"/>
        <v>79695</v>
      </c>
    </row>
    <row r="18" spans="1:6" ht="53.25" customHeight="1">
      <c r="A18" s="2">
        <v>13</v>
      </c>
      <c r="B18" s="1" t="s">
        <v>14</v>
      </c>
      <c r="C18" s="2" t="s">
        <v>9</v>
      </c>
      <c r="D18" s="3">
        <v>17050</v>
      </c>
      <c r="E18" s="2">
        <v>5</v>
      </c>
      <c r="F18" s="21">
        <f t="shared" si="0"/>
        <v>85250</v>
      </c>
    </row>
    <row r="19" spans="1:6" ht="18" customHeight="1">
      <c r="A19" s="2">
        <v>14</v>
      </c>
      <c r="B19" s="1" t="s">
        <v>34</v>
      </c>
      <c r="C19" s="2" t="s">
        <v>10</v>
      </c>
      <c r="D19" s="3">
        <v>66000</v>
      </c>
      <c r="E19" s="7">
        <v>2</v>
      </c>
      <c r="F19" s="21">
        <f t="shared" si="0"/>
        <v>132000</v>
      </c>
    </row>
    <row r="20" spans="1:6" ht="15" customHeight="1">
      <c r="A20" s="2">
        <v>15</v>
      </c>
      <c r="B20" s="1" t="s">
        <v>15</v>
      </c>
      <c r="C20" s="2" t="s">
        <v>7</v>
      </c>
      <c r="D20" s="3">
        <v>8250</v>
      </c>
      <c r="E20" s="7">
        <v>4</v>
      </c>
      <c r="F20" s="21">
        <f t="shared" si="0"/>
        <v>33000</v>
      </c>
    </row>
    <row r="21" spans="1:6" ht="33" customHeight="1">
      <c r="A21" s="2">
        <v>16</v>
      </c>
      <c r="B21" s="1" t="s">
        <v>35</v>
      </c>
      <c r="C21" s="2" t="s">
        <v>10</v>
      </c>
      <c r="D21" s="3">
        <v>107304</v>
      </c>
      <c r="E21" s="2">
        <v>1</v>
      </c>
      <c r="F21" s="21">
        <f t="shared" si="0"/>
        <v>107304</v>
      </c>
    </row>
    <row r="22" spans="1:6" ht="31.5" customHeight="1">
      <c r="A22" s="2">
        <v>17</v>
      </c>
      <c r="B22" s="1" t="s">
        <v>16</v>
      </c>
      <c r="C22" s="2" t="s">
        <v>7</v>
      </c>
      <c r="D22" s="3">
        <v>11550</v>
      </c>
      <c r="E22" s="2">
        <v>0.5</v>
      </c>
      <c r="F22" s="21">
        <f t="shared" si="0"/>
        <v>5775</v>
      </c>
    </row>
    <row r="23" spans="1:6" ht="18" customHeight="1">
      <c r="A23" s="2">
        <v>18</v>
      </c>
      <c r="B23" s="1" t="s">
        <v>17</v>
      </c>
      <c r="C23" s="2" t="s">
        <v>10</v>
      </c>
      <c r="D23" s="3">
        <v>39200</v>
      </c>
      <c r="E23" s="2">
        <v>3</v>
      </c>
      <c r="F23" s="21">
        <f t="shared" si="0"/>
        <v>117600</v>
      </c>
    </row>
    <row r="24" spans="1:6" ht="16.5" customHeight="1">
      <c r="A24" s="2">
        <v>19</v>
      </c>
      <c r="B24" s="1" t="s">
        <v>36</v>
      </c>
      <c r="C24" s="2" t="s">
        <v>7</v>
      </c>
      <c r="D24" s="3">
        <v>6050</v>
      </c>
      <c r="E24" s="2">
        <v>0.05</v>
      </c>
      <c r="F24" s="21">
        <f t="shared" si="0"/>
        <v>302.5</v>
      </c>
    </row>
    <row r="25" spans="1:6" ht="43.5" customHeight="1">
      <c r="A25" s="2">
        <v>21</v>
      </c>
      <c r="B25" s="1" t="s">
        <v>37</v>
      </c>
      <c r="C25" s="2" t="s">
        <v>10</v>
      </c>
      <c r="D25" s="3">
        <v>19740</v>
      </c>
      <c r="E25" s="2">
        <v>2</v>
      </c>
      <c r="F25" s="21">
        <f t="shared" si="0"/>
        <v>39480</v>
      </c>
    </row>
    <row r="26" spans="1:6" ht="17.25" customHeight="1">
      <c r="A26" s="2">
        <v>22</v>
      </c>
      <c r="B26" s="1" t="s">
        <v>18</v>
      </c>
      <c r="C26" s="2" t="s">
        <v>10</v>
      </c>
      <c r="D26" s="3">
        <v>6400</v>
      </c>
      <c r="E26" s="2">
        <v>10</v>
      </c>
      <c r="F26" s="21">
        <f t="shared" si="0"/>
        <v>64000</v>
      </c>
    </row>
    <row r="27" spans="1:6" ht="16.5" customHeight="1">
      <c r="A27" s="2">
        <v>23</v>
      </c>
      <c r="B27" s="1" t="s">
        <v>19</v>
      </c>
      <c r="C27" s="2" t="s">
        <v>7</v>
      </c>
      <c r="D27" s="3">
        <v>8910</v>
      </c>
      <c r="E27" s="2">
        <v>0.1</v>
      </c>
      <c r="F27" s="21">
        <f t="shared" si="0"/>
        <v>891</v>
      </c>
    </row>
    <row r="28" spans="1:6" ht="18.75" customHeight="1">
      <c r="A28" s="2">
        <v>24</v>
      </c>
      <c r="B28" s="1" t="s">
        <v>20</v>
      </c>
      <c r="C28" s="2" t="s">
        <v>7</v>
      </c>
      <c r="D28" s="3">
        <v>9080</v>
      </c>
      <c r="E28" s="2">
        <v>0.1</v>
      </c>
      <c r="F28" s="21">
        <f t="shared" si="0"/>
        <v>908</v>
      </c>
    </row>
    <row r="29" spans="1:6">
      <c r="A29" s="2"/>
      <c r="B29" s="19" t="s">
        <v>21</v>
      </c>
      <c r="C29" s="4"/>
      <c r="D29" s="4"/>
      <c r="E29" s="4"/>
      <c r="F29" s="24">
        <f>SUM(F6:F28)</f>
        <v>1340554.5</v>
      </c>
    </row>
    <row r="31" spans="1:6">
      <c r="B31" s="20" t="s">
        <v>24</v>
      </c>
      <c r="C31" s="15" t="s">
        <v>25</v>
      </c>
      <c r="D31" s="15"/>
    </row>
  </sheetData>
  <mergeCells count="5">
    <mergeCell ref="A3:A5"/>
    <mergeCell ref="B3:B5"/>
    <mergeCell ref="C3:C5"/>
    <mergeCell ref="D3:D5"/>
    <mergeCell ref="E3:F4"/>
  </mergeCells>
  <pageMargins left="0.31496062992125984" right="0.19685039370078741" top="0.39370078740157483" bottom="0.39370078740157483" header="0.27559055118110237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2019-07-03T08:52:07Z</cp:lastPrinted>
  <dcterms:created xsi:type="dcterms:W3CDTF">2019-04-03T08:58:13Z</dcterms:created>
  <dcterms:modified xsi:type="dcterms:W3CDTF">2019-07-03T08:55:45Z</dcterms:modified>
</cp:coreProperties>
</file>