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56" windowWidth="22980" windowHeight="8736"/>
  </bookViews>
  <sheets>
    <sheet name="реагенты" sheetId="1" r:id="rId1"/>
  </sheets>
  <calcPr calcId="152511"/>
</workbook>
</file>

<file path=xl/calcChain.xml><?xml version="1.0" encoding="utf-8"?>
<calcChain xmlns="http://schemas.openxmlformats.org/spreadsheetml/2006/main">
  <c r="G20" i="1"/>
  <c r="I19"/>
  <c r="I16"/>
  <c r="I17"/>
  <c r="I18"/>
  <c r="I7"/>
  <c r="I8"/>
  <c r="I9"/>
  <c r="I10"/>
  <c r="I11"/>
  <c r="I12"/>
  <c r="I13"/>
  <c r="I14"/>
  <c r="I15"/>
  <c r="I6"/>
  <c r="I20" l="1"/>
</calcChain>
</file>

<file path=xl/sharedStrings.xml><?xml version="1.0" encoding="utf-8"?>
<sst xmlns="http://schemas.openxmlformats.org/spreadsheetml/2006/main" count="55" uniqueCount="38">
  <si>
    <t>упак</t>
  </si>
  <si>
    <t>Техническая спецификация</t>
  </si>
  <si>
    <t>Приложение 1</t>
  </si>
  <si>
    <t>Ед.измерения</t>
  </si>
  <si>
    <t>Цена (тенге), в т.ч. НДС</t>
  </si>
  <si>
    <t>Итого:</t>
  </si>
  <si>
    <t>Номер лота</t>
  </si>
  <si>
    <t>К.Б. Бижанов</t>
  </si>
  <si>
    <t>Сумма</t>
  </si>
  <si>
    <t>Директор</t>
  </si>
  <si>
    <t>Наименование товара</t>
  </si>
  <si>
    <t>Характеристика</t>
  </si>
  <si>
    <t>Кол-во</t>
  </si>
  <si>
    <t>Boditech D-Dimer Control Контроль Д-Димер</t>
  </si>
  <si>
    <t>Boditech Tn-I Control Контроль тропонина I</t>
  </si>
  <si>
    <t>Boditech СК-МВ Control Контроль Креатинкиназы изоэнзим -МВ</t>
  </si>
  <si>
    <t>Boditech РСТ Control (Procalcitonin) Контроль прокальцитонина</t>
  </si>
  <si>
    <t>Boditech Ferritin Control Контроль ферритина</t>
  </si>
  <si>
    <t>Boditech  HbA1c  Control  Контроль гликозилированного гемоглобина</t>
  </si>
  <si>
    <t>Boditech CRP  Control  Контроль С-реактивного белка</t>
  </si>
  <si>
    <r>
      <t xml:space="preserve"> </t>
    </r>
    <r>
      <rPr>
        <b/>
        <sz val="12"/>
        <rFont val="Times New Roman"/>
        <family val="1"/>
        <charset val="204"/>
      </rPr>
      <t>ichroma™ D-Dimer</t>
    </r>
    <r>
      <rPr>
        <sz val="12"/>
        <rFont val="Times New Roman"/>
        <family val="1"/>
        <charset val="204"/>
      </rPr>
      <t xml:space="preserve"> (Д-Димер), 25 тестов</t>
    </r>
  </si>
  <si>
    <r>
      <t xml:space="preserve">Для определения количественным методом в плазме крови Д-Димера, в наборе 25 тестов. </t>
    </r>
    <r>
      <rPr>
        <b/>
        <sz val="12"/>
        <rFont val="Times New Roman"/>
        <family val="1"/>
        <charset val="204"/>
      </rPr>
      <t xml:space="preserve">Для работы на анализаторе  ichroma™ Reader </t>
    </r>
    <r>
      <rPr>
        <sz val="12"/>
        <rFont val="Times New Roman"/>
        <family val="1"/>
        <charset val="204"/>
      </rPr>
      <t xml:space="preserve"> </t>
    </r>
  </si>
  <si>
    <r>
      <t xml:space="preserve">Лиофилизированная сыворотка, 2 флакона по 1 мл (состав набора). </t>
    </r>
    <r>
      <rPr>
        <b/>
        <sz val="12"/>
        <rFont val="Times New Roman"/>
        <family val="1"/>
        <charset val="204"/>
      </rPr>
      <t xml:space="preserve">Для работы на анализаторе  ichroma™ Reader  </t>
    </r>
  </si>
  <si>
    <r>
      <rPr>
        <b/>
        <sz val="12"/>
        <rFont val="Times New Roman"/>
        <family val="1"/>
        <charset val="204"/>
      </rPr>
      <t xml:space="preserve">ichroma™ Tn I </t>
    </r>
    <r>
      <rPr>
        <sz val="12"/>
        <rFont val="Times New Roman"/>
        <family val="1"/>
        <charset val="204"/>
      </rPr>
      <t>(Troponin I), тропонин I, 25 тестов</t>
    </r>
  </si>
  <si>
    <r>
      <t xml:space="preserve">Для определения количественным методом в плазме крови Тропонина I, в наборе 25 тестов. </t>
    </r>
    <r>
      <rPr>
        <b/>
        <sz val="12"/>
        <rFont val="Times New Roman"/>
        <family val="1"/>
        <charset val="204"/>
      </rPr>
      <t xml:space="preserve">Для работы на анализаторе  ichroma™ Reader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</si>
  <si>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ichroma™ СК-МВ</t>
    </r>
    <r>
      <rPr>
        <sz val="12"/>
        <rFont val="Times New Roman"/>
        <family val="1"/>
        <charset val="204"/>
      </rPr>
      <t xml:space="preserve"> (Creatine Kinaza Isoensyme-MB) креатинкиназа изоэнзим - МВ, 25 тестов</t>
    </r>
  </si>
  <si>
    <r>
      <t xml:space="preserve">Для определения количественным методом в плазме крови Креатинкиназы эзоэнзим-МВ, в наборе 25 тестов. </t>
    </r>
    <r>
      <rPr>
        <b/>
        <sz val="12"/>
        <rFont val="Times New Roman"/>
        <family val="1"/>
        <charset val="204"/>
      </rPr>
      <t xml:space="preserve">Для работы на анализаторе  ichroma™ Reader </t>
    </r>
  </si>
  <si>
    <r>
      <rPr>
        <b/>
        <sz val="12"/>
        <rFont val="Times New Roman"/>
        <family val="1"/>
        <charset val="204"/>
      </rPr>
      <t xml:space="preserve">ichroma™ РСТ </t>
    </r>
    <r>
      <rPr>
        <sz val="12"/>
        <rFont val="Times New Roman"/>
        <family val="1"/>
        <charset val="204"/>
      </rPr>
      <t>(Procalcitonin), прокальцитонин, 10 тестов</t>
    </r>
  </si>
  <si>
    <r>
      <t xml:space="preserve">Для определения количественным методом в плазме крови Прокальцитонина, в наборе 10 тестов. </t>
    </r>
    <r>
      <rPr>
        <b/>
        <sz val="12"/>
        <rFont val="Times New Roman"/>
        <family val="1"/>
        <charset val="204"/>
      </rPr>
      <t xml:space="preserve">Для работы на анализаторе  ichroma™ Reader </t>
    </r>
  </si>
  <si>
    <r>
      <rPr>
        <b/>
        <sz val="12"/>
        <rFont val="Times New Roman"/>
        <family val="1"/>
        <charset val="204"/>
      </rPr>
      <t xml:space="preserve">ichroma™ Ferritin </t>
    </r>
    <r>
      <rPr>
        <sz val="12"/>
        <rFont val="Times New Roman"/>
        <family val="1"/>
        <charset val="204"/>
      </rPr>
      <t>ферритин, 25 тестов</t>
    </r>
  </si>
  <si>
    <r>
      <t xml:space="preserve">Для определения количественным методом в плазме крови Ферритина, в наборе 25 тестов. </t>
    </r>
    <r>
      <rPr>
        <b/>
        <sz val="12"/>
        <rFont val="Times New Roman"/>
        <family val="1"/>
        <charset val="204"/>
      </rPr>
      <t xml:space="preserve">Для работы на анализаторе  ichroma™ Reader </t>
    </r>
  </si>
  <si>
    <r>
      <rPr>
        <b/>
        <sz val="12"/>
        <rFont val="Times New Roman"/>
        <family val="1"/>
        <charset val="204"/>
      </rPr>
      <t xml:space="preserve">ichroma™ HbA1c </t>
    </r>
    <r>
      <rPr>
        <sz val="12"/>
        <rFont val="Times New Roman"/>
        <family val="1"/>
        <charset val="204"/>
      </rPr>
      <t>гликолизированный гемоглобин HbA1c, 25 тестов</t>
    </r>
  </si>
  <si>
    <r>
      <t>Для определения количественным методом в плазме крови Гликолизированного гемоглобина, в наборе 25 тестов.</t>
    </r>
    <r>
      <rPr>
        <b/>
        <sz val="12"/>
        <rFont val="Times New Roman"/>
        <family val="1"/>
        <charset val="204"/>
      </rPr>
      <t xml:space="preserve">Для работы на анализаторе  ichroma™ Reader </t>
    </r>
  </si>
  <si>
    <r>
      <rPr>
        <b/>
        <sz val="12"/>
        <rFont val="Times New Roman"/>
        <family val="1"/>
        <charset val="204"/>
      </rPr>
      <t xml:space="preserve"> ichroma™  hsCRP </t>
    </r>
    <r>
      <rPr>
        <sz val="12"/>
        <rFont val="Times New Roman"/>
        <family val="1"/>
        <charset val="204"/>
      </rPr>
      <t>(High-Sensitivity C-Reactive Protein)  высокочувствительный С-реактивный белок, 25 тестов</t>
    </r>
  </si>
  <si>
    <r>
      <t>ля определения количественным методом в плазме Высокочувствительного С-реактивного белка, в наборе 25 тестов.</t>
    </r>
    <r>
      <rPr>
        <b/>
        <sz val="12"/>
        <rFont val="Times New Roman"/>
        <family val="1"/>
        <charset val="204"/>
      </rPr>
      <t xml:space="preserve">Для работы на анализаторе  ichroma™ Reader  </t>
    </r>
  </si>
  <si>
    <t>"Реагенты  для иммунофлуориметрического аппарата ichroma™ Reader на 2022 год  "</t>
  </si>
  <si>
    <r>
      <t xml:space="preserve">Лиофилизированная сыворотка, 2 флакона по 0,5 мл (состав набора). </t>
    </r>
    <r>
      <rPr>
        <b/>
        <sz val="12"/>
        <rFont val="Times New Roman"/>
        <family val="1"/>
        <charset val="204"/>
      </rPr>
      <t xml:space="preserve">Для работы на анализаторе  ichroma™ Reader  </t>
    </r>
  </si>
  <si>
    <t xml:space="preserve">Лиофилизированная сыворотка, 2 флакона по 1 мл (состав набора). Для работы на анализаторе  ichroma™ Reader  </t>
  </si>
</sst>
</file>

<file path=xl/styles.xml><?xml version="1.0" encoding="utf-8"?>
<styleSheet xmlns="http://schemas.openxmlformats.org/spreadsheetml/2006/main">
  <numFmts count="14">
    <numFmt numFmtId="43" formatCode="_-* #,##0.00_р_._-;\-* #,##0.00_р_._-;_-* &quot;-&quot;??_р_._-;_-@_-"/>
    <numFmt numFmtId="164" formatCode="_-* ###,0&quot;.&quot;00&quot;$&quot;_-;\-* ###,0&quot;.&quot;00&quot;$&quot;_-;_-* &quot;-&quot;??&quot;$&quot;_-;_-@_-"/>
    <numFmt numFmtId="165" formatCode="_(* ##,#0&quot;.&quot;0_);_(* \(###,0&quot;.&quot;00\);_(* &quot;-&quot;??_);_(@_)"/>
    <numFmt numFmtId="166" formatCode="General_)"/>
    <numFmt numFmtId="167" formatCode="0&quot;.&quot;000"/>
    <numFmt numFmtId="168" formatCode="&quot;fl&quot;#,##0_);\(&quot;fl&quot;#,##0\)"/>
    <numFmt numFmtId="169" formatCode="&quot;fl&quot;#,##0_);[Red]\(&quot;fl&quot;#,##0\)"/>
    <numFmt numFmtId="170" formatCode="&quot;fl&quot;###,0&quot;.&quot;00_);\(&quot;fl&quot;###,0&quot;.&quot;00\)"/>
    <numFmt numFmtId="171" formatCode="_-* #,##0_?_._-;\-* #,##0_?_._-;_-* &quot;-&quot;_?_._-;_-@_-"/>
    <numFmt numFmtId="172" formatCode="_-* ###,0&quot;.&quot;00_?_._-;\-* ###,0&quot;.&quot;00_?_._-;_-* &quot;-&quot;??_?_._-;_-@_-"/>
    <numFmt numFmtId="173" formatCode="&quot;fl&quot;###,0&quot;.&quot;00_);[Red]\(&quot;fl&quot;###,0&quot;.&quot;00\)"/>
    <numFmt numFmtId="174" formatCode="_(&quot;fl&quot;* #,##0_);_(&quot;fl&quot;* \(#,##0\);_(&quot;fl&quot;* &quot;-&quot;_);_(@_)"/>
    <numFmt numFmtId="175" formatCode="#,##0&quot;.&quot;;[Red]\-#,##0&quot;.&quot;"/>
    <numFmt numFmtId="176" formatCode="#,##0.00&quot;.&quot;;[Red]\-#,##0.00&quot;.&quot;"/>
  </numFmts>
  <fonts count="25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12"/>
      </patternFill>
    </fill>
    <fill>
      <patternFill patternType="solid">
        <fgColor theme="0"/>
        <bgColor indexed="12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0">
    <xf numFmtId="0" fontId="0" fillId="0" borderId="0"/>
    <xf numFmtId="0" fontId="3" fillId="0" borderId="0"/>
    <xf numFmtId="0" fontId="3" fillId="0" borderId="0"/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1" fillId="0" borderId="0">
      <alignment horizontal="center"/>
    </xf>
    <xf numFmtId="0" fontId="5" fillId="0" borderId="0"/>
    <xf numFmtId="0" fontId="3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5" fontId="6" fillId="0" borderId="0" applyFill="0" applyBorder="0" applyAlignment="0"/>
    <xf numFmtId="166" fontId="6" fillId="0" borderId="0" applyFill="0" applyBorder="0" applyAlignment="0"/>
    <xf numFmtId="167" fontId="6" fillId="0" borderId="0" applyFill="0" applyBorder="0" applyAlignment="0"/>
    <xf numFmtId="168" fontId="6" fillId="0" borderId="0" applyFill="0" applyBorder="0" applyAlignment="0"/>
    <xf numFmtId="169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4" fontId="8" fillId="0" borderId="0" applyFill="0" applyBorder="0" applyAlignment="0"/>
    <xf numFmtId="38" fontId="9" fillId="0" borderId="1">
      <alignment vertical="center"/>
    </xf>
    <xf numFmtId="165" fontId="6" fillId="0" borderId="0" applyFill="0" applyBorder="0" applyAlignment="0"/>
    <xf numFmtId="166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3" fillId="0" borderId="0"/>
    <xf numFmtId="0" fontId="10" fillId="0" borderId="2" applyNumberFormat="0" applyAlignment="0" applyProtection="0">
      <alignment horizontal="left" vertical="center"/>
    </xf>
    <xf numFmtId="0" fontId="10" fillId="0" borderId="3">
      <alignment horizontal="left" vertical="center"/>
    </xf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3" fillId="0" borderId="0">
      <alignment horizontal="center"/>
    </xf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/>
    <xf numFmtId="165" fontId="6" fillId="0" borderId="0" applyFill="0" applyBorder="0" applyAlignment="0"/>
    <xf numFmtId="166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3" fillId="0" borderId="0">
      <alignment horizontal="center"/>
    </xf>
    <xf numFmtId="0" fontId="3" fillId="0" borderId="0"/>
    <xf numFmtId="0" fontId="5" fillId="0" borderId="0"/>
    <xf numFmtId="0" fontId="3" fillId="0" borderId="0"/>
    <xf numFmtId="171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0" fontId="3" fillId="0" borderId="0"/>
    <xf numFmtId="0" fontId="18" fillId="0" borderId="0"/>
    <xf numFmtId="16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5" fontId="6" fillId="0" borderId="0" applyFill="0" applyBorder="0" applyAlignment="0"/>
    <xf numFmtId="166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3" fillId="0" borderId="0"/>
    <xf numFmtId="49" fontId="8" fillId="0" borderId="0" applyFill="0" applyBorder="0" applyAlignment="0"/>
    <xf numFmtId="173" fontId="6" fillId="0" borderId="0" applyFill="0" applyBorder="0" applyAlignment="0"/>
    <xf numFmtId="174" fontId="6" fillId="0" borderId="0" applyFill="0" applyBorder="0" applyAlignment="0"/>
    <xf numFmtId="0" fontId="3" fillId="0" borderId="0"/>
    <xf numFmtId="0" fontId="3" fillId="0" borderId="0">
      <alignment horizontal="center" textRotation="90"/>
    </xf>
    <xf numFmtId="0" fontId="2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175" fontId="1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5" xfId="0" applyFont="1" applyBorder="1"/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24" fillId="0" borderId="0" xfId="0" applyFont="1" applyFill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wrapText="1"/>
    </xf>
    <xf numFmtId="0" fontId="20" fillId="2" borderId="0" xfId="0" applyFont="1" applyFill="1" applyBorder="1" applyAlignment="1">
      <alignment horizontal="center" wrapText="1"/>
    </xf>
    <xf numFmtId="0" fontId="19" fillId="0" borderId="6" xfId="0" applyFont="1" applyBorder="1" applyAlignment="1">
      <alignment horizontal="center" vertical="center" wrapText="1"/>
    </xf>
    <xf numFmtId="43" fontId="19" fillId="0" borderId="6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vertical="center" wrapText="1"/>
    </xf>
    <xf numFmtId="0" fontId="20" fillId="0" borderId="5" xfId="0" applyFont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wrapText="1"/>
    </xf>
    <xf numFmtId="0" fontId="20" fillId="3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3" fontId="20" fillId="0" borderId="5" xfId="0" applyNumberFormat="1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 wrapText="1"/>
    </xf>
    <xf numFmtId="3" fontId="19" fillId="4" borderId="5" xfId="0" applyNumberFormat="1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3" fontId="20" fillId="0" borderId="5" xfId="0" applyNumberFormat="1" applyFont="1" applyFill="1" applyBorder="1" applyAlignment="1">
      <alignment horizontal="center" vertical="center"/>
    </xf>
    <xf numFmtId="0" fontId="20" fillId="0" borderId="5" xfId="0" applyFont="1" applyBorder="1"/>
    <xf numFmtId="0" fontId="19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Border="1"/>
    <xf numFmtId="0" fontId="20" fillId="4" borderId="0" xfId="0" applyFont="1" applyFill="1" applyBorder="1" applyAlignment="1">
      <alignment horizontal="left" vertical="center" wrapText="1"/>
    </xf>
    <xf numFmtId="0" fontId="20" fillId="0" borderId="0" xfId="0" applyFont="1"/>
    <xf numFmtId="0" fontId="20" fillId="4" borderId="0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wrapText="1"/>
    </xf>
    <xf numFmtId="0" fontId="20" fillId="0" borderId="5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 wrapText="1"/>
    </xf>
    <xf numFmtId="0" fontId="21" fillId="0" borderId="10" xfId="0" applyFont="1" applyBorder="1" applyAlignment="1"/>
  </cellXfs>
  <cellStyles count="100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5" xfId="96"/>
    <cellStyle name="Стиль 1" xfId="97"/>
    <cellStyle name="Тысячи [0]_Dbf_25" xfId="98"/>
    <cellStyle name="Тысячи_Dbf_25" xfId="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zoomScale="80" zoomScaleNormal="80" workbookViewId="0">
      <pane xSplit="6" ySplit="3" topLeftCell="G4" activePane="bottomRight" state="frozen"/>
      <selection pane="topRight" activeCell="D1" sqref="D1"/>
      <selection pane="bottomLeft" activeCell="A6" sqref="A6"/>
      <selection pane="bottomRight" activeCell="G14" sqref="G14"/>
    </sheetView>
  </sheetViews>
  <sheetFormatPr defaultColWidth="8.88671875" defaultRowHeight="13.8"/>
  <cols>
    <col min="1" max="1" width="14.109375" style="2" hidden="1" customWidth="1"/>
    <col min="2" max="2" width="7.33203125" style="3" customWidth="1"/>
    <col min="3" max="3" width="39.88671875" style="2" customWidth="1"/>
    <col min="4" max="4" width="16.33203125" style="2" hidden="1" customWidth="1"/>
    <col min="5" max="5" width="60.5546875" style="2" customWidth="1"/>
    <col min="6" max="6" width="9.33203125" style="2" customWidth="1"/>
    <col min="7" max="7" width="8.109375" style="2" customWidth="1"/>
    <col min="8" max="8" width="9.5546875" style="2" customWidth="1"/>
    <col min="9" max="9" width="12.44140625" style="2" customWidth="1"/>
    <col min="10" max="16384" width="8.88671875" style="2"/>
  </cols>
  <sheetData>
    <row r="1" spans="1:9" ht="15.6">
      <c r="B1" s="5"/>
      <c r="C1" s="6"/>
      <c r="D1" s="6"/>
      <c r="E1" s="6"/>
      <c r="F1" s="6"/>
      <c r="G1" s="6"/>
      <c r="H1" s="6" t="s">
        <v>2</v>
      </c>
      <c r="I1" s="6"/>
    </row>
    <row r="2" spans="1:9" ht="15.6">
      <c r="B2" s="5"/>
      <c r="C2" s="7" t="s">
        <v>1</v>
      </c>
      <c r="D2" s="6"/>
      <c r="E2" s="6"/>
      <c r="F2" s="6"/>
      <c r="G2" s="6"/>
      <c r="H2" s="6"/>
      <c r="I2" s="6"/>
    </row>
    <row r="3" spans="1:9" ht="16.95" hidden="1" customHeight="1">
      <c r="A3" s="1"/>
      <c r="B3" s="8"/>
      <c r="C3" s="9"/>
      <c r="D3" s="10"/>
      <c r="E3" s="11"/>
      <c r="F3" s="12"/>
      <c r="G3" s="13"/>
      <c r="H3" s="14"/>
      <c r="I3" s="6"/>
    </row>
    <row r="4" spans="1:9" ht="16.95" customHeight="1">
      <c r="A4" s="1"/>
      <c r="B4" s="8"/>
      <c r="C4" s="41" t="s">
        <v>35</v>
      </c>
      <c r="D4" s="42"/>
      <c r="E4" s="42"/>
      <c r="F4" s="42"/>
      <c r="G4" s="42"/>
      <c r="H4" s="42"/>
      <c r="I4" s="42"/>
    </row>
    <row r="5" spans="1:9" ht="69" customHeight="1">
      <c r="A5" s="1"/>
      <c r="B5" s="15" t="s">
        <v>6</v>
      </c>
      <c r="C5" s="16" t="s">
        <v>10</v>
      </c>
      <c r="D5" s="17"/>
      <c r="E5" s="18" t="s">
        <v>11</v>
      </c>
      <c r="F5" s="19" t="s">
        <v>3</v>
      </c>
      <c r="G5" s="20" t="s">
        <v>12</v>
      </c>
      <c r="H5" s="19" t="s">
        <v>4</v>
      </c>
      <c r="I5" s="21" t="s">
        <v>8</v>
      </c>
    </row>
    <row r="6" spans="1:9" ht="60.75" customHeight="1">
      <c r="A6" s="4"/>
      <c r="B6" s="22">
        <v>1</v>
      </c>
      <c r="C6" s="36" t="s">
        <v>20</v>
      </c>
      <c r="D6" s="23"/>
      <c r="E6" s="23" t="s">
        <v>21</v>
      </c>
      <c r="F6" s="23" t="s">
        <v>0</v>
      </c>
      <c r="G6" s="24">
        <v>60</v>
      </c>
      <c r="H6" s="23">
        <v>67935</v>
      </c>
      <c r="I6" s="22">
        <f>G6*H6</f>
        <v>4076100</v>
      </c>
    </row>
    <row r="7" spans="1:9" ht="40.5" customHeight="1">
      <c r="A7" s="4"/>
      <c r="B7" s="22">
        <v>2</v>
      </c>
      <c r="C7" s="36" t="s">
        <v>13</v>
      </c>
      <c r="D7" s="23"/>
      <c r="E7" s="23" t="s">
        <v>36</v>
      </c>
      <c r="F7" s="23" t="s">
        <v>0</v>
      </c>
      <c r="G7" s="24">
        <v>5</v>
      </c>
      <c r="H7" s="23">
        <v>24810</v>
      </c>
      <c r="I7" s="22">
        <f>G7*H7</f>
        <v>124050</v>
      </c>
    </row>
    <row r="8" spans="1:9" ht="48.75" customHeight="1">
      <c r="A8" s="4"/>
      <c r="B8" s="22">
        <v>3</v>
      </c>
      <c r="C8" s="36" t="s">
        <v>23</v>
      </c>
      <c r="D8" s="23"/>
      <c r="E8" s="23" t="s">
        <v>24</v>
      </c>
      <c r="F8" s="23" t="s">
        <v>0</v>
      </c>
      <c r="G8" s="24">
        <v>40</v>
      </c>
      <c r="H8" s="23">
        <v>67935</v>
      </c>
      <c r="I8" s="22">
        <f t="shared" ref="I8:I19" si="0">G8*H8</f>
        <v>2717400</v>
      </c>
    </row>
    <row r="9" spans="1:9" ht="40.5" customHeight="1">
      <c r="A9" s="4"/>
      <c r="B9" s="22">
        <v>4</v>
      </c>
      <c r="C9" s="37" t="s">
        <v>14</v>
      </c>
      <c r="D9" s="23"/>
      <c r="E9" s="23" t="s">
        <v>37</v>
      </c>
      <c r="F9" s="22" t="s">
        <v>0</v>
      </c>
      <c r="G9" s="24">
        <v>5</v>
      </c>
      <c r="H9" s="23">
        <v>24810</v>
      </c>
      <c r="I9" s="22">
        <f t="shared" si="0"/>
        <v>124050</v>
      </c>
    </row>
    <row r="10" spans="1:9" ht="57" customHeight="1">
      <c r="A10" s="4"/>
      <c r="B10" s="22">
        <v>5</v>
      </c>
      <c r="C10" s="38" t="s">
        <v>25</v>
      </c>
      <c r="D10" s="23"/>
      <c r="E10" s="23" t="s">
        <v>26</v>
      </c>
      <c r="F10" s="22" t="s">
        <v>0</v>
      </c>
      <c r="G10" s="24">
        <v>40</v>
      </c>
      <c r="H10" s="23">
        <v>67935</v>
      </c>
      <c r="I10" s="22">
        <f t="shared" si="0"/>
        <v>2717400</v>
      </c>
    </row>
    <row r="11" spans="1:9" ht="48" customHeight="1">
      <c r="A11" s="4"/>
      <c r="B11" s="22">
        <v>6</v>
      </c>
      <c r="C11" s="39" t="s">
        <v>15</v>
      </c>
      <c r="D11" s="23"/>
      <c r="E11" s="23" t="s">
        <v>22</v>
      </c>
      <c r="F11" s="22" t="s">
        <v>0</v>
      </c>
      <c r="G11" s="24">
        <v>5</v>
      </c>
      <c r="H11" s="23">
        <v>24810</v>
      </c>
      <c r="I11" s="22">
        <f t="shared" si="0"/>
        <v>124050</v>
      </c>
    </row>
    <row r="12" spans="1:9" ht="52.5" customHeight="1">
      <c r="A12" s="4"/>
      <c r="B12" s="22">
        <v>7</v>
      </c>
      <c r="C12" s="38" t="s">
        <v>27</v>
      </c>
      <c r="D12" s="23"/>
      <c r="E12" s="23" t="s">
        <v>28</v>
      </c>
      <c r="F12" s="22" t="s">
        <v>0</v>
      </c>
      <c r="G12" s="24">
        <v>30</v>
      </c>
      <c r="H12" s="23">
        <v>54345</v>
      </c>
      <c r="I12" s="22">
        <f t="shared" si="0"/>
        <v>1630350</v>
      </c>
    </row>
    <row r="13" spans="1:9" ht="51.75" customHeight="1">
      <c r="A13" s="4"/>
      <c r="B13" s="22">
        <v>8</v>
      </c>
      <c r="C13" s="38" t="s">
        <v>16</v>
      </c>
      <c r="D13" s="23"/>
      <c r="E13" s="23" t="s">
        <v>22</v>
      </c>
      <c r="F13" s="22" t="s">
        <v>0</v>
      </c>
      <c r="G13" s="24">
        <v>2</v>
      </c>
      <c r="H13" s="23">
        <v>24810</v>
      </c>
      <c r="I13" s="22">
        <f t="shared" si="0"/>
        <v>49620</v>
      </c>
    </row>
    <row r="14" spans="1:9" ht="50.25" customHeight="1">
      <c r="A14" s="4"/>
      <c r="B14" s="22">
        <v>9</v>
      </c>
      <c r="C14" s="38" t="s">
        <v>29</v>
      </c>
      <c r="D14" s="23"/>
      <c r="E14" s="23" t="s">
        <v>30</v>
      </c>
      <c r="F14" s="22" t="s">
        <v>0</v>
      </c>
      <c r="G14" s="24">
        <v>50</v>
      </c>
      <c r="H14" s="23">
        <v>70890</v>
      </c>
      <c r="I14" s="22">
        <f t="shared" si="0"/>
        <v>3544500</v>
      </c>
    </row>
    <row r="15" spans="1:9" ht="38.25" customHeight="1">
      <c r="B15" s="22">
        <v>10</v>
      </c>
      <c r="C15" s="38" t="s">
        <v>17</v>
      </c>
      <c r="D15" s="23"/>
      <c r="E15" s="23" t="s">
        <v>36</v>
      </c>
      <c r="F15" s="22" t="s">
        <v>0</v>
      </c>
      <c r="G15" s="24">
        <v>5</v>
      </c>
      <c r="H15" s="23">
        <v>24810</v>
      </c>
      <c r="I15" s="22">
        <f t="shared" si="0"/>
        <v>124050</v>
      </c>
    </row>
    <row r="16" spans="1:9" ht="54" customHeight="1">
      <c r="B16" s="22">
        <v>11</v>
      </c>
      <c r="C16" s="39" t="s">
        <v>31</v>
      </c>
      <c r="D16" s="23"/>
      <c r="E16" s="23" t="s">
        <v>32</v>
      </c>
      <c r="F16" s="22" t="s">
        <v>0</v>
      </c>
      <c r="G16" s="24">
        <v>40</v>
      </c>
      <c r="H16" s="23">
        <v>56120</v>
      </c>
      <c r="I16" s="22">
        <f t="shared" si="0"/>
        <v>2244800</v>
      </c>
    </row>
    <row r="17" spans="2:9" ht="40.5" customHeight="1">
      <c r="B17" s="22">
        <v>12</v>
      </c>
      <c r="C17" s="39" t="s">
        <v>18</v>
      </c>
      <c r="D17" s="23"/>
      <c r="E17" s="23" t="s">
        <v>36</v>
      </c>
      <c r="F17" s="22" t="s">
        <v>0</v>
      </c>
      <c r="G17" s="24">
        <v>5</v>
      </c>
      <c r="H17" s="23">
        <v>24810</v>
      </c>
      <c r="I17" s="22">
        <f t="shared" si="0"/>
        <v>124050</v>
      </c>
    </row>
    <row r="18" spans="2:9" ht="72" customHeight="1">
      <c r="B18" s="22">
        <v>13</v>
      </c>
      <c r="C18" s="38" t="s">
        <v>33</v>
      </c>
      <c r="D18" s="23"/>
      <c r="E18" s="23" t="s">
        <v>34</v>
      </c>
      <c r="F18" s="22" t="s">
        <v>0</v>
      </c>
      <c r="G18" s="24">
        <v>40</v>
      </c>
      <c r="H18" s="23">
        <v>56965</v>
      </c>
      <c r="I18" s="22">
        <f t="shared" si="0"/>
        <v>2278600</v>
      </c>
    </row>
    <row r="19" spans="2:9" ht="49.5" customHeight="1">
      <c r="B19" s="22">
        <v>14</v>
      </c>
      <c r="C19" s="38" t="s">
        <v>19</v>
      </c>
      <c r="D19" s="23"/>
      <c r="E19" s="23" t="s">
        <v>36</v>
      </c>
      <c r="F19" s="22" t="s">
        <v>0</v>
      </c>
      <c r="G19" s="24">
        <v>5</v>
      </c>
      <c r="H19" s="23">
        <v>24810</v>
      </c>
      <c r="I19" s="22">
        <f t="shared" si="0"/>
        <v>124050</v>
      </c>
    </row>
    <row r="20" spans="2:9" ht="15.6">
      <c r="B20" s="25"/>
      <c r="C20" s="40" t="s">
        <v>5</v>
      </c>
      <c r="D20" s="40"/>
      <c r="E20" s="26"/>
      <c r="F20" s="26"/>
      <c r="G20" s="27">
        <f>SUM(G6:G19)</f>
        <v>332</v>
      </c>
      <c r="H20" s="26"/>
      <c r="I20" s="28">
        <f>SUM(I6:I19)</f>
        <v>20003070</v>
      </c>
    </row>
    <row r="21" spans="2:9" ht="15.6">
      <c r="B21" s="29"/>
      <c r="C21" s="30"/>
      <c r="D21" s="30"/>
      <c r="E21" s="30"/>
      <c r="F21" s="30"/>
      <c r="G21" s="31"/>
      <c r="H21" s="30"/>
      <c r="I21" s="32"/>
    </row>
    <row r="22" spans="2:9" ht="15.6">
      <c r="B22" s="29"/>
      <c r="C22" s="30"/>
      <c r="D22" s="30"/>
      <c r="E22" s="30"/>
      <c r="F22" s="30"/>
      <c r="G22" s="31"/>
      <c r="H22" s="30"/>
      <c r="I22" s="32"/>
    </row>
    <row r="23" spans="2:9" ht="15.6">
      <c r="B23" s="5"/>
      <c r="C23" s="6"/>
      <c r="D23" s="6"/>
      <c r="E23" s="6"/>
      <c r="F23" s="6"/>
      <c r="G23" s="6"/>
      <c r="H23" s="6"/>
      <c r="I23" s="6"/>
    </row>
    <row r="24" spans="2:9" ht="15.6">
      <c r="B24" s="5"/>
      <c r="C24" s="33" t="s">
        <v>9</v>
      </c>
      <c r="D24" s="34"/>
      <c r="E24" s="34"/>
      <c r="F24" s="35"/>
      <c r="G24" s="34" t="s">
        <v>7</v>
      </c>
      <c r="H24" s="6"/>
      <c r="I24" s="6"/>
    </row>
    <row r="25" spans="2:9" ht="15.6">
      <c r="B25" s="5"/>
      <c r="C25" s="6"/>
      <c r="D25" s="6"/>
      <c r="E25" s="6"/>
      <c r="F25" s="6"/>
      <c r="G25" s="6"/>
      <c r="H25" s="6"/>
      <c r="I25" s="6"/>
    </row>
    <row r="26" spans="2:9" ht="15.6">
      <c r="B26" s="5"/>
      <c r="C26" s="6"/>
      <c r="D26" s="6"/>
      <c r="E26" s="6"/>
      <c r="F26" s="6"/>
      <c r="G26" s="6"/>
      <c r="H26" s="6"/>
      <c r="I26" s="6"/>
    </row>
  </sheetData>
  <mergeCells count="2">
    <mergeCell ref="C20:D20"/>
    <mergeCell ref="C4:I4"/>
  </mergeCells>
  <pageMargins left="0.15748031496062992" right="0.19685039370078741" top="0.19685039370078741" bottom="0.19685039370078741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реагенты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2022-02-16T19:37:38Z</cp:lastPrinted>
  <dcterms:created xsi:type="dcterms:W3CDTF">2018-12-24T05:56:54Z</dcterms:created>
  <dcterms:modified xsi:type="dcterms:W3CDTF">2022-03-17T04:33:59Z</dcterms:modified>
</cp:coreProperties>
</file>