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56" windowWidth="22980" windowHeight="8736"/>
  </bookViews>
  <sheets>
    <sheet name="хайн" sheetId="1" r:id="rId1"/>
  </sheets>
  <calcPr calcId="124519"/>
</workbook>
</file>

<file path=xl/calcChain.xml><?xml version="1.0" encoding="utf-8"?>
<calcChain xmlns="http://schemas.openxmlformats.org/spreadsheetml/2006/main">
  <c r="H9" i="1"/>
  <c r="H10"/>
  <c r="H11"/>
  <c r="H8"/>
  <c r="H12" l="1"/>
</calcChain>
</file>

<file path=xl/sharedStrings.xml><?xml version="1.0" encoding="utf-8"?>
<sst xmlns="http://schemas.openxmlformats.org/spreadsheetml/2006/main" count="31" uniqueCount="23">
  <si>
    <t>№ лота</t>
  </si>
  <si>
    <t>Техническая характеристика</t>
  </si>
  <si>
    <t>Наименование</t>
  </si>
  <si>
    <t>Техническая спецификация</t>
  </si>
  <si>
    <t>Кол-во</t>
  </si>
  <si>
    <t xml:space="preserve">Цена </t>
  </si>
  <si>
    <t xml:space="preserve">Сумма </t>
  </si>
  <si>
    <t>(в тенге)</t>
  </si>
  <si>
    <t>Реагент A калибровочный/A calibration reagent</t>
  </si>
  <si>
    <t>400 мл флакон предназначен для использования с анализатором электролитов Audicom AC9801</t>
  </si>
  <si>
    <t>Реагент B стандартный/B standart reagent</t>
  </si>
  <si>
    <t>200 мл флакон предназначен для использования с анализатором электролитов Audicom AC9801</t>
  </si>
  <si>
    <t>Реагент активации электродов/Electrode activation reagent</t>
  </si>
  <si>
    <t>10 мл флакон предназначен для использования с анализатором электролитов Audicom AC9801</t>
  </si>
  <si>
    <t>Реагент депротеинизации электродов/Electrode deproteinization reagent</t>
  </si>
  <si>
    <t>Итого сумма (в тенге):</t>
  </si>
  <si>
    <t>Срок и место поставки</t>
  </si>
  <si>
    <t>По заявке заказчика в течение 15 календарных дней г. Петропавловск, ул. 4 линия, 2</t>
  </si>
  <si>
    <t>Ед.изм.</t>
  </si>
  <si>
    <t>шт.</t>
  </si>
  <si>
    <t>Реагенты для определения электролитов на анализаторе "AUDICOM AC 9801" на 2023 год</t>
  </si>
  <si>
    <t>Директор</t>
  </si>
  <si>
    <t xml:space="preserve">                                          Бижанов К.Б.</t>
  </si>
</sst>
</file>

<file path=xl/styles.xml><?xml version="1.0" encoding="utf-8"?>
<styleSheet xmlns="http://schemas.openxmlformats.org/spreadsheetml/2006/main">
  <numFmts count="13">
    <numFmt numFmtId="164" formatCode="_-* ###,0&quot;.&quot;00&quot;$&quot;_-;\-* ###,0&quot;.&quot;00&quot;$&quot;_-;_-* &quot;-&quot;??&quot;$&quot;_-;_-@_-"/>
    <numFmt numFmtId="165" formatCode="_(* ##,#0&quot;.&quot;0_);_(* \(###,0&quot;.&quot;00\);_(* &quot;-&quot;??_);_(@_)"/>
    <numFmt numFmtId="166" formatCode="General_)"/>
    <numFmt numFmtId="167" formatCode="0&quot;.&quot;000"/>
    <numFmt numFmtId="168" formatCode="&quot;fl&quot;#,##0_);\(&quot;fl&quot;#,##0\)"/>
    <numFmt numFmtId="169" formatCode="&quot;fl&quot;#,##0_);[Red]\(&quot;fl&quot;#,##0\)"/>
    <numFmt numFmtId="170" formatCode="&quot;fl&quot;###,0&quot;.&quot;00_);\(&quot;fl&quot;###,0&quot;.&quot;00\)"/>
    <numFmt numFmtId="171" formatCode="_-* #,##0_?_._-;\-* #,##0_?_._-;_-* &quot;-&quot;_?_._-;_-@_-"/>
    <numFmt numFmtId="172" formatCode="_-* ###,0&quot;.&quot;00_?_._-;\-* ###,0&quot;.&quot;00_?_._-;_-* &quot;-&quot;??_?_._-;_-@_-"/>
    <numFmt numFmtId="173" formatCode="&quot;fl&quot;###,0&quot;.&quot;00_);[Red]\(&quot;fl&quot;###,0&quot;.&quot;00\)"/>
    <numFmt numFmtId="174" formatCode="_(&quot;fl&quot;* #,##0_);_(&quot;fl&quot;* \(#,##0\);_(&quot;fl&quot;* &quot;-&quot;_);_(@_)"/>
    <numFmt numFmtId="175" formatCode="#,##0&quot;.&quot;;[Red]\-#,##0&quot;.&quot;"/>
    <numFmt numFmtId="176" formatCode="#,##0.00&quot;.&quot;;[Red]\-#,##0.00&quot;.&quot;"/>
  </numFmts>
  <fonts count="28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A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0">
    <xf numFmtId="0" fontId="0" fillId="0" borderId="0"/>
    <xf numFmtId="0" fontId="2" fillId="0" borderId="0"/>
    <xf numFmtId="0" fontId="2" fillId="0" borderId="0"/>
    <xf numFmtId="0" fontId="1" fillId="0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horizontal="center"/>
    </xf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>
      <alignment horizontal="center"/>
    </xf>
    <xf numFmtId="0" fontId="1" fillId="0" borderId="0">
      <alignment horizontal="center"/>
    </xf>
    <xf numFmtId="0" fontId="2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2" fillId="0" borderId="0"/>
    <xf numFmtId="0" fontId="2" fillId="0" borderId="0"/>
    <xf numFmtId="0" fontId="1" fillId="0" borderId="0">
      <alignment horizontal="center"/>
    </xf>
    <xf numFmtId="0" fontId="4" fillId="0" borderId="0"/>
    <xf numFmtId="0" fontId="2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165" fontId="5" fillId="0" borderId="0" applyFill="0" applyBorder="0" applyAlignment="0"/>
    <xf numFmtId="166" fontId="5" fillId="0" borderId="0" applyFill="0" applyBorder="0" applyAlignment="0"/>
    <xf numFmtId="167" fontId="5" fillId="0" borderId="0" applyFill="0" applyBorder="0" applyAlignment="0"/>
    <xf numFmtId="168" fontId="5" fillId="0" borderId="0" applyFill="0" applyBorder="0" applyAlignment="0"/>
    <xf numFmtId="169" fontId="5" fillId="0" borderId="0" applyFill="0" applyBorder="0" applyAlignment="0"/>
    <xf numFmtId="165" fontId="5" fillId="0" borderId="0" applyFill="0" applyBorder="0" applyAlignment="0"/>
    <xf numFmtId="170" fontId="5" fillId="0" borderId="0" applyFill="0" applyBorder="0" applyAlignment="0"/>
    <xf numFmtId="166" fontId="5" fillId="0" borderId="0" applyFill="0" applyBorder="0" applyAlignment="0"/>
    <xf numFmtId="0" fontId="6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166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4" fontId="7" fillId="0" borderId="0" applyFill="0" applyBorder="0" applyAlignment="0"/>
    <xf numFmtId="38" fontId="8" fillId="0" borderId="1">
      <alignment vertical="center"/>
    </xf>
    <xf numFmtId="165" fontId="5" fillId="0" borderId="0" applyFill="0" applyBorder="0" applyAlignment="0"/>
    <xf numFmtId="166" fontId="5" fillId="0" borderId="0" applyFill="0" applyBorder="0" applyAlignment="0"/>
    <xf numFmtId="165" fontId="5" fillId="0" borderId="0" applyFill="0" applyBorder="0" applyAlignment="0"/>
    <xf numFmtId="170" fontId="5" fillId="0" borderId="0" applyFill="0" applyBorder="0" applyAlignment="0"/>
    <xf numFmtId="166" fontId="5" fillId="0" borderId="0" applyFill="0" applyBorder="0" applyAlignment="0"/>
    <xf numFmtId="0" fontId="2" fillId="0" borderId="0"/>
    <xf numFmtId="0" fontId="9" fillId="0" borderId="2" applyNumberFormat="0" applyAlignment="0" applyProtection="0">
      <alignment horizontal="left" vertical="center"/>
    </xf>
    <xf numFmtId="0" fontId="9" fillId="0" borderId="3">
      <alignment horizontal="left" vertical="center"/>
    </xf>
    <xf numFmtId="0" fontId="10" fillId="0" borderId="0"/>
    <xf numFmtId="0" fontId="1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2" fillId="0" borderId="0">
      <alignment horizontal="center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165" fontId="5" fillId="0" borderId="0" applyFill="0" applyBorder="0" applyAlignment="0"/>
    <xf numFmtId="166" fontId="5" fillId="0" borderId="0" applyFill="0" applyBorder="0" applyAlignment="0"/>
    <xf numFmtId="165" fontId="5" fillId="0" borderId="0" applyFill="0" applyBorder="0" applyAlignment="0"/>
    <xf numFmtId="170" fontId="5" fillId="0" borderId="0" applyFill="0" applyBorder="0" applyAlignment="0"/>
    <xf numFmtId="166" fontId="5" fillId="0" borderId="0" applyFill="0" applyBorder="0" applyAlignment="0"/>
    <xf numFmtId="0" fontId="2" fillId="0" borderId="0">
      <alignment horizontal="center"/>
    </xf>
    <xf numFmtId="0" fontId="2" fillId="0" borderId="0"/>
    <xf numFmtId="0" fontId="4" fillId="0" borderId="0"/>
    <xf numFmtId="0" fontId="2" fillId="0" borderId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2" fillId="0" borderId="0"/>
    <xf numFmtId="0" fontId="17" fillId="0" borderId="0"/>
    <xf numFmtId="169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65" fontId="5" fillId="0" borderId="0" applyFill="0" applyBorder="0" applyAlignment="0"/>
    <xf numFmtId="166" fontId="5" fillId="0" borderId="0" applyFill="0" applyBorder="0" applyAlignment="0"/>
    <xf numFmtId="165" fontId="5" fillId="0" borderId="0" applyFill="0" applyBorder="0" applyAlignment="0"/>
    <xf numFmtId="170" fontId="5" fillId="0" borderId="0" applyFill="0" applyBorder="0" applyAlignment="0"/>
    <xf numFmtId="166" fontId="5" fillId="0" borderId="0" applyFill="0" applyBorder="0" applyAlignment="0"/>
    <xf numFmtId="0" fontId="2" fillId="0" borderId="0"/>
    <xf numFmtId="49" fontId="7" fillId="0" borderId="0" applyFill="0" applyBorder="0" applyAlignment="0"/>
    <xf numFmtId="173" fontId="5" fillId="0" borderId="0" applyFill="0" applyBorder="0" applyAlignment="0"/>
    <xf numFmtId="174" fontId="5" fillId="0" borderId="0" applyFill="0" applyBorder="0" applyAlignment="0"/>
    <xf numFmtId="0" fontId="2" fillId="0" borderId="0"/>
    <xf numFmtId="0" fontId="2" fillId="0" borderId="0">
      <alignment horizontal="center" textRotation="90"/>
    </xf>
    <xf numFmtId="0" fontId="22" fillId="0" borderId="0"/>
    <xf numFmtId="0" fontId="1" fillId="0" borderId="0"/>
    <xf numFmtId="0" fontId="1" fillId="0" borderId="0"/>
    <xf numFmtId="0" fontId="21" fillId="0" borderId="0"/>
    <xf numFmtId="0" fontId="2" fillId="0" borderId="0"/>
    <xf numFmtId="175" fontId="1" fillId="0" borderId="0" applyFont="0" applyFill="0" applyBorder="0" applyAlignment="0" applyProtection="0"/>
    <xf numFmtId="176" fontId="1" fillId="0" borderId="0" applyFont="0" applyFill="0" applyBorder="0" applyAlignment="0" applyProtection="0"/>
  </cellStyleXfs>
  <cellXfs count="19">
    <xf numFmtId="0" fontId="0" fillId="0" borderId="0" xfId="0"/>
    <xf numFmtId="0" fontId="23" fillId="0" borderId="4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5" fillId="0" borderId="4" xfId="0" applyFont="1" applyBorder="1" applyAlignment="1">
      <alignment vertical="center" wrapText="1"/>
    </xf>
    <xf numFmtId="0" fontId="25" fillId="0" borderId="4" xfId="0" applyFont="1" applyBorder="1" applyAlignment="1">
      <alignment horizontal="center" vertical="center" wrapText="1"/>
    </xf>
    <xf numFmtId="3" fontId="23" fillId="0" borderId="4" xfId="0" applyNumberFormat="1" applyFont="1" applyBorder="1" applyAlignment="1">
      <alignment horizontal="right" vertical="center" wrapText="1"/>
    </xf>
    <xf numFmtId="0" fontId="20" fillId="0" borderId="0" xfId="0" applyFont="1" applyAlignment="1">
      <alignment horizontal="center"/>
    </xf>
    <xf numFmtId="0" fontId="18" fillId="0" borderId="4" xfId="0" applyFont="1" applyBorder="1"/>
    <xf numFmtId="0" fontId="18" fillId="0" borderId="4" xfId="0" applyFont="1" applyBorder="1" applyAlignment="1">
      <alignment wrapText="1"/>
    </xf>
    <xf numFmtId="0" fontId="27" fillId="0" borderId="0" xfId="0" applyFont="1"/>
    <xf numFmtId="3" fontId="25" fillId="0" borderId="4" xfId="0" applyNumberFormat="1" applyFont="1" applyBorder="1" applyAlignment="1">
      <alignment horizontal="center" vertical="center" wrapText="1"/>
    </xf>
    <xf numFmtId="0" fontId="26" fillId="0" borderId="7" xfId="0" applyFont="1" applyBorder="1" applyAlignment="1">
      <alignment horizontal="left" vertical="center" wrapText="1"/>
    </xf>
    <xf numFmtId="0" fontId="26" fillId="0" borderId="3" xfId="0" applyFont="1" applyBorder="1" applyAlignment="1">
      <alignment horizontal="left" vertical="center" wrapText="1"/>
    </xf>
    <xf numFmtId="0" fontId="26" fillId="0" borderId="8" xfId="0" applyFont="1" applyBorder="1" applyAlignment="1">
      <alignment horizontal="left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</cellXfs>
  <cellStyles count="100">
    <cellStyle name="_007 рай.цент ПФЗОЖ 2008 нор" xfId="1"/>
    <cellStyle name="_007 рай.цент ПФЗОЖ 2008 норм" xfId="2"/>
    <cellStyle name="_040 повыш" xfId="3"/>
    <cellStyle name="_040 повыш 07" xfId="4"/>
    <cellStyle name="_1 гор.бол 2008-2010" xfId="5"/>
    <cellStyle name="_ГОБМП-2. Формы Минэкономики" xfId="6"/>
    <cellStyle name="_гор.пол в 19 мкр 2010" xfId="7"/>
    <cellStyle name="_доуком 2008" xfId="8"/>
    <cellStyle name="_доукомп ПМСП и узкие" xfId="9"/>
    <cellStyle name="_жум.туб 2008-2010" xfId="10"/>
    <cellStyle name="_зарплаты 2008-018 МИАЦ 011" xfId="11"/>
    <cellStyle name="_кап ремонт 2007" xfId="12"/>
    <cellStyle name="_кап.рем 2004-2007 СКО" xfId="13"/>
    <cellStyle name="_мат.тех оснащ 2007" xfId="14"/>
    <cellStyle name="_мат.тех оснащ 2007 урезанный" xfId="15"/>
    <cellStyle name="_МЗ РК НПА" xfId="16"/>
    <cellStyle name="_обл.туб 2008-2010" xfId="17"/>
    <cellStyle name="_полик Аккайын 2010" xfId="18"/>
    <cellStyle name="_Приложения для ОДЗ1" xfId="19"/>
    <cellStyle name="_Приложения для ОДЗ1 привезла" xfId="20"/>
    <cellStyle name="_проект 2006 шаблон" xfId="21"/>
    <cellStyle name="_свод РБ 2008-2010" xfId="22"/>
    <cellStyle name="_свод РБ 2008-2010 СКО ЦЕЛ ТРАНС" xfId="23"/>
    <cellStyle name="_согласов" xfId="24"/>
    <cellStyle name="_среднесрочн 21.09.05г. инвест" xfId="25"/>
    <cellStyle name="_стац ЦРБ Акжар 2008" xfId="26"/>
    <cellStyle name="_строит 269-019-011" xfId="27"/>
    <cellStyle name="_ТРАНСФ ДЛЯ   Л Н" xfId="28"/>
    <cellStyle name="_туб Муср 2010" xfId="29"/>
    <cellStyle name="_формы по среднесроч плану" xfId="30"/>
    <cellStyle name="_центр крови 2010" xfId="31"/>
    <cellStyle name="Aaia?iue_laroux" xfId="32"/>
    <cellStyle name="Calc Currency (0)" xfId="33"/>
    <cellStyle name="Calc Currency (2)" xfId="34"/>
    <cellStyle name="Calc Percent (0)" xfId="35"/>
    <cellStyle name="Calc Percent (1)" xfId="36"/>
    <cellStyle name="Calc Percent (2)" xfId="37"/>
    <cellStyle name="Calc Units (0)" xfId="38"/>
    <cellStyle name="Calc Units (1)" xfId="39"/>
    <cellStyle name="Calc Units (2)" xfId="40"/>
    <cellStyle name="Comma [0]_#6 Temps &amp; Contractors" xfId="41"/>
    <cellStyle name="Comma [00]" xfId="42"/>
    <cellStyle name="Comma_#6 Temps &amp; Contractors" xfId="43"/>
    <cellStyle name="Currency [0]_#6 Temps &amp; Contractors" xfId="44"/>
    <cellStyle name="Currency [00]" xfId="45"/>
    <cellStyle name="Currency_#6 Temps &amp; Contractors" xfId="46"/>
    <cellStyle name="Date Short" xfId="47"/>
    <cellStyle name="DELTA" xfId="48"/>
    <cellStyle name="Enter Currency (0)" xfId="49"/>
    <cellStyle name="Enter Currency (2)" xfId="50"/>
    <cellStyle name="Enter Units (0)" xfId="51"/>
    <cellStyle name="Enter Units (1)" xfId="52"/>
    <cellStyle name="Enter Units (2)" xfId="53"/>
    <cellStyle name="Flag" xfId="54"/>
    <cellStyle name="Header1" xfId="55"/>
    <cellStyle name="Header2" xfId="56"/>
    <cellStyle name="Heading1" xfId="57"/>
    <cellStyle name="Heading2" xfId="58"/>
    <cellStyle name="Heading3" xfId="59"/>
    <cellStyle name="Heading4" xfId="60"/>
    <cellStyle name="Heading5" xfId="61"/>
    <cellStyle name="Heading6" xfId="62"/>
    <cellStyle name="Horizontal" xfId="63"/>
    <cellStyle name="Hyperlink" xfId="64"/>
    <cellStyle name="Iau?iue_23_1 " xfId="65"/>
    <cellStyle name="Link Currency (0)" xfId="66"/>
    <cellStyle name="Link Currency (2)" xfId="67"/>
    <cellStyle name="Link Units (0)" xfId="68"/>
    <cellStyle name="Link Units (1)" xfId="69"/>
    <cellStyle name="Link Units (2)" xfId="70"/>
    <cellStyle name="Matrix" xfId="71"/>
    <cellStyle name="Normal_# 41-Market &amp;Trends" xfId="72"/>
    <cellStyle name="normбlnм_laroux" xfId="73"/>
    <cellStyle name="Note" xfId="74"/>
    <cellStyle name="Oeiainiaue [0]_laroux" xfId="75"/>
    <cellStyle name="Oeiainiaue_laroux" xfId="76"/>
    <cellStyle name="Option" xfId="77"/>
    <cellStyle name="OptionHeading" xfId="78"/>
    <cellStyle name="Percent [0]" xfId="79"/>
    <cellStyle name="Percent [00]" xfId="80"/>
    <cellStyle name="Percent_#6 Temps &amp; Contractors" xfId="81"/>
    <cellStyle name="PrePop Currency (0)" xfId="82"/>
    <cellStyle name="PrePop Currency (2)" xfId="83"/>
    <cellStyle name="PrePop Units (0)" xfId="84"/>
    <cellStyle name="PrePop Units (1)" xfId="85"/>
    <cellStyle name="PrePop Units (2)" xfId="86"/>
    <cellStyle name="Price" xfId="87"/>
    <cellStyle name="Text Indent A" xfId="88"/>
    <cellStyle name="Text Indent B" xfId="89"/>
    <cellStyle name="Text Indent C" xfId="90"/>
    <cellStyle name="Unit" xfId="91"/>
    <cellStyle name="Vertical" xfId="92"/>
    <cellStyle name="Обычный" xfId="0" builtinId="0"/>
    <cellStyle name="Обычный 2" xfId="93"/>
    <cellStyle name="Обычный 2 2 2" xfId="94"/>
    <cellStyle name="Обычный 3" xfId="95"/>
    <cellStyle name="Обычный 5" xfId="96"/>
    <cellStyle name="Стиль 1" xfId="97"/>
    <cellStyle name="Тысячи [0]_Dbf_25" xfId="98"/>
    <cellStyle name="Тысячи_Dbf_25" xfId="9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15"/>
  <sheetViews>
    <sheetView tabSelected="1" zoomScale="90" zoomScaleNormal="90" workbookViewId="0">
      <pane xSplit="5" ySplit="1" topLeftCell="F2" activePane="bottomRight" state="frozen"/>
      <selection pane="topRight" activeCell="D1" sqref="D1"/>
      <selection pane="bottomLeft" activeCell="A6" sqref="A6"/>
      <selection pane="bottomRight" activeCell="C12" sqref="C12:G12"/>
    </sheetView>
  </sheetViews>
  <sheetFormatPr defaultRowHeight="13.2"/>
  <cols>
    <col min="1" max="1" width="14.109375" hidden="1" customWidth="1"/>
    <col min="2" max="2" width="4.33203125" customWidth="1"/>
    <col min="3" max="3" width="32.88671875" customWidth="1"/>
    <col min="4" max="4" width="37.77734375" customWidth="1"/>
    <col min="5" max="5" width="4.33203125" customWidth="1"/>
    <col min="6" max="6" width="9.6640625" customWidth="1"/>
    <col min="7" max="7" width="7.5546875" customWidth="1"/>
    <col min="8" max="8" width="14" customWidth="1"/>
    <col min="9" max="9" width="22.44140625" customWidth="1"/>
  </cols>
  <sheetData>
    <row r="3" spans="2:9">
      <c r="D3" s="6" t="s">
        <v>1</v>
      </c>
    </row>
    <row r="4" spans="2:9">
      <c r="D4" s="6" t="s">
        <v>20</v>
      </c>
    </row>
    <row r="6" spans="2:9">
      <c r="B6" s="18" t="s">
        <v>0</v>
      </c>
      <c r="C6" s="18" t="s">
        <v>2</v>
      </c>
      <c r="D6" s="14" t="s">
        <v>3</v>
      </c>
      <c r="E6" s="18" t="s">
        <v>18</v>
      </c>
      <c r="F6" s="18" t="s">
        <v>4</v>
      </c>
      <c r="G6" s="1" t="s">
        <v>5</v>
      </c>
      <c r="H6" s="1" t="s">
        <v>6</v>
      </c>
      <c r="I6" s="16" t="s">
        <v>16</v>
      </c>
    </row>
    <row r="7" spans="2:9" ht="26.4">
      <c r="B7" s="18"/>
      <c r="C7" s="18"/>
      <c r="D7" s="15"/>
      <c r="E7" s="18"/>
      <c r="F7" s="18"/>
      <c r="G7" s="1" t="s">
        <v>7</v>
      </c>
      <c r="H7" s="1" t="s">
        <v>7</v>
      </c>
      <c r="I7" s="17"/>
    </row>
    <row r="8" spans="2:9" ht="78" customHeight="1">
      <c r="B8" s="2">
        <v>1</v>
      </c>
      <c r="C8" s="3" t="s">
        <v>8</v>
      </c>
      <c r="D8" s="4" t="s">
        <v>9</v>
      </c>
      <c r="E8" s="4" t="s">
        <v>19</v>
      </c>
      <c r="F8" s="4">
        <v>10</v>
      </c>
      <c r="G8" s="10">
        <v>53000</v>
      </c>
      <c r="H8" s="10">
        <f>F8*G8</f>
        <v>530000</v>
      </c>
      <c r="I8" s="8" t="s">
        <v>17</v>
      </c>
    </row>
    <row r="9" spans="2:9" ht="54.6" customHeight="1">
      <c r="B9" s="2">
        <v>2</v>
      </c>
      <c r="C9" s="3" t="s">
        <v>10</v>
      </c>
      <c r="D9" s="4" t="s">
        <v>11</v>
      </c>
      <c r="E9" s="4" t="s">
        <v>19</v>
      </c>
      <c r="F9" s="4">
        <v>5</v>
      </c>
      <c r="G9" s="10">
        <v>49000</v>
      </c>
      <c r="H9" s="10">
        <f t="shared" ref="H9:H11" si="0">F9*G9</f>
        <v>245000</v>
      </c>
      <c r="I9" s="8" t="s">
        <v>17</v>
      </c>
    </row>
    <row r="10" spans="2:9" ht="56.4" customHeight="1">
      <c r="B10" s="2">
        <v>3</v>
      </c>
      <c r="C10" s="3" t="s">
        <v>12</v>
      </c>
      <c r="D10" s="4" t="s">
        <v>13</v>
      </c>
      <c r="E10" s="4" t="s">
        <v>19</v>
      </c>
      <c r="F10" s="4">
        <v>3</v>
      </c>
      <c r="G10" s="10">
        <v>28000</v>
      </c>
      <c r="H10" s="10">
        <f t="shared" si="0"/>
        <v>84000</v>
      </c>
      <c r="I10" s="8" t="s">
        <v>17</v>
      </c>
    </row>
    <row r="11" spans="2:9" ht="52.95" customHeight="1">
      <c r="B11" s="2">
        <v>4</v>
      </c>
      <c r="C11" s="3" t="s">
        <v>14</v>
      </c>
      <c r="D11" s="4" t="s">
        <v>13</v>
      </c>
      <c r="E11" s="4" t="s">
        <v>19</v>
      </c>
      <c r="F11" s="4">
        <v>3</v>
      </c>
      <c r="G11" s="10">
        <v>28000</v>
      </c>
      <c r="H11" s="10">
        <f t="shared" si="0"/>
        <v>84000</v>
      </c>
      <c r="I11" s="8" t="s">
        <v>17</v>
      </c>
    </row>
    <row r="12" spans="2:9">
      <c r="B12" s="3"/>
      <c r="C12" s="11" t="s">
        <v>15</v>
      </c>
      <c r="D12" s="12"/>
      <c r="E12" s="12"/>
      <c r="F12" s="12"/>
      <c r="G12" s="13"/>
      <c r="H12" s="5">
        <f>SUM(H8:H11)</f>
        <v>943000</v>
      </c>
      <c r="I12" s="7"/>
    </row>
    <row r="15" spans="2:9" ht="15.6">
      <c r="C15" s="9" t="s">
        <v>21</v>
      </c>
      <c r="D15" s="9" t="s">
        <v>22</v>
      </c>
    </row>
  </sheetData>
  <mergeCells count="7">
    <mergeCell ref="C12:G12"/>
    <mergeCell ref="D6:D7"/>
    <mergeCell ref="I6:I7"/>
    <mergeCell ref="B6:B7"/>
    <mergeCell ref="C6:C7"/>
    <mergeCell ref="E6:E7"/>
    <mergeCell ref="F6:F7"/>
  </mergeCells>
  <pageMargins left="0.15748031496062992" right="0.19685039370078741" top="0.19685039370078741" bottom="0.19685039370078741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хайн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Пользователь Windows</cp:lastModifiedBy>
  <cp:lastPrinted>2023-05-24T10:05:56Z</cp:lastPrinted>
  <dcterms:created xsi:type="dcterms:W3CDTF">2018-12-24T09:46:18Z</dcterms:created>
  <dcterms:modified xsi:type="dcterms:W3CDTF">2023-05-24T10:05:58Z</dcterms:modified>
</cp:coreProperties>
</file>